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<sst xmlns="http://schemas.openxmlformats.org/spreadsheetml/2006/main" count="1442" uniqueCount="664">
  <si>
    <t>Uploaded Date</t>
  </si>
  <si>
    <t>Channel</t>
  </si>
  <si>
    <t>Video URL</t>
  </si>
  <si>
    <t>Video Title</t>
  </si>
  <si>
    <t>Description</t>
  </si>
  <si>
    <t>Base URL</t>
  </si>
  <si>
    <t>Divider1</t>
  </si>
  <si>
    <t>Divider2</t>
  </si>
  <si>
    <t>Folder separator</t>
  </si>
  <si>
    <t>Youtube id</t>
  </si>
  <si>
    <t>End URL</t>
  </si>
  <si>
    <t>Transcript Link</t>
  </si>
  <si>
    <t>2023 03 27</t>
  </si>
  <si>
    <t>Theories of Everything with Curt Jaimungal</t>
  </si>
  <si>
    <t>https://youtu.be/C3dICMA97Bs</t>
  </si>
  <si>
    <t>GPT4 Already Shows Signs of AGI... What the...</t>
  </si>
  <si>
    <t>Stephen Wolfram episode: https://youtu.be/xHPQ_oSsJgg
Paper being referenced: https://arxiv.org/pdf/2303.12712.pdf
Sponsors: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TIMESTAMPS:</t>
  </si>
  <si>
    <t>https://files.afu.se/Downloads/Transcripts/Theories%20of%20Everything%20(Curt%20Jaimungal)/</t>
  </si>
  <si>
    <t xml:space="preserve"> - </t>
  </si>
  <si>
    <t>_</t>
  </si>
  <si>
    <t>/</t>
  </si>
  <si>
    <t>C3dICMA97Bs</t>
  </si>
  <si>
    <t xml:space="preserve"> - transcript (automated).pdf</t>
  </si>
  <si>
    <t>2023 06 16</t>
  </si>
  <si>
    <t>https://youtu.be/jrVnAWP2XEs</t>
  </si>
  <si>
    <t xml:space="preserve">Bernardo Kastrup Λ Susan Blackmore  Conscious Illusion </t>
  </si>
  <si>
    <t>Susan Blackmore, psychologist known for her work on consciousness, and Bernardo Kastrup, former computer scientist now philosopher, join us to discuss consciousness. This episode has been released early in an ad-free audio version for TOE members at http://theoriesofeverything.org. Sponsors: 
- RAID: ✅ Install Raid for Free Mobile and PC: https://clik.cc/7jgA3 and get a special starter pack with an Epic champion Drake 🎉 Log into the game for 7 days between now and July 24th and get a free legendary champion Artak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 TOE Merch: https://tinyurl.com/TOEmerch
LINKS MENTIONED:
-💥Check out Raid’s new limited animated series Call of the Arbiter here: https://www.youtube.com/watch?v=H32dvyCVkfk
- Daniel Dennett - "Consciousness Explained": https://amzn.to/3Nxz2Pa
- Susan Blackmore - "The Meme Machine": https://amzn.to/3oYdthy
- Susan Blackmore - "Conversations on Consciousness": https://amzn.to/448ohIR
- Susan Blackmore - "A Very Short Introduction To Consciousness": https://amzn.to/3Nykfnv
- Bernardo Kastrup - "Why Materialism Is Baloney": https://amzn.to/3CzcPtR
- Bernardo Kastrup - "The Idea Of The World": https://amzn.to/42NzdKO
- Schooler - "Dissociations Between Awareness and Meta-Awareness": https://labs.psych.ucsb.edu/schooler/jonathan/sites/labs.psych.ucsb.edu.schooler.jonathan/files/pubs/1-s2.0-s1364661302019496-main.pdf
- William James - "The Principles of Psychology": https://amzn.to/443nmcA
- Richard Feynman - "QED: The Strange Theory of Light and Matter": https://amzn.to/3Pg8W4I
TIMESTAMPS:
00:00:00 Introduction
00:05:04 Illusionism is misunderstood
00:07:40 Who is the "illusion" happening to?
00:09:20 Bernardo's disagreements with illusionists
00:19:35 Materialism doesn't work
00:28:21 Mindfulness and mind-altering experiences aid the philosophy?
00:30:34 Why aren't you a panspsychist?
00:38:27 The regularity of the laws of nature in Idealism
00:49:45 The simplest understanding of a "dissociative boundary"
00:54:57 Telepathy in Idealism and in science
01:06:21 The "self"
01:15:04 Psi phenomenon (NDEs, Precognition, ...)
01:17:32 What would convince you to believe the opposite of what you think?
01:21:44 Bernardo witnessed the miraculous (personal story)</t>
  </si>
  <si>
    <t>jrVnAWP2XEs</t>
  </si>
  <si>
    <t>2023 06 04</t>
  </si>
  <si>
    <t>https://youtu.be/NzXPsWQqoYw</t>
  </si>
  <si>
    <t>John Greenewald  Non-human UAPs, Whistleblowers, FOIA</t>
  </si>
  <si>
    <t>John Greenewald has the world's largest collection of Freedom of Information Act documents requested from the government with 27 years experience investigating gov't coverups.
Sponsors: 
- SincX: Visit https://sincxpress.com for more information
- Curiosity Stream: Go to https://sponsr.is/cs_theories use promo code THEORIES and you will save 25% off! 
- Henson Shaving: Visit https://hensonshaving.com/EVERYTHING to pick the razor for you and use code EVERYTHING (2 years worth of blades free with your razor - just add to cart)
LINKS MENTIONED:
- John's The Black Vault: https://theblackvault.com
- Daniel Van Zant's AI: https://cpod.ai
- The Black TOE Vault (LLM with FOIA docs): https://theblacktoevault.com
- John's "Inside The Black Vault" [audiobook]: https://amzn.to/43BVIDP
- John's "Secrets from the Black Vault" [hard copy]: https://amzn.to/43nkkQj
- Every Theories of Everything UFO podcast: https://www.youtube.com/playlist?list=PLZ7ikzmc6zlMFdn_J-PlLOgsCwBcZPWof
- TOE Merch: https://tinyurl.com/TOEmerch
- Curt's "Learn All Undergraduate Theoretical Physics in Under 2h" Lesson: https://youtu.be/e8kyvdPP8os
OTHER NOTABLE TOE LINKS: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TIMESTAMPS:
00:00:00 Introduction to John Greenewald
00:04:51 What UFOs "are" and what they "are NOT"
00:11:41 Consciousness and the phenomenon
00:16:38 The "ant hill" analogy doesn't work
00:24:14 How much does the government know?
00:29:30 Synopsis so-far
00:36:21 Untouchable areas of the government
00:44:44 The disputatious tenor in ufology
00:51:10 Lue Elizondo and John's issues with AAWSAP vs. AATIP (+ in Lue's defense)
01:07:05 Chinese balloons and UAPs
01:14:07 Sean Kirkpatrick looks like he's forced to testify (video included)
01:19:26 Stanton Friedman and the Majestic 12
01:29:39 Destroyed documents, and FOIA requests (best practices)
01:46:49 The Big Phone Home was fantastic
01:55:00 Even the reasoning behind "tweets" can be FOIA requested
02:03:30 Curt says the inimicality in ufology stems from genuinely pursuing the topic
02:29:59 Jeremy Corbell, Mick West, and the Triangle
02:40:04 John's thoughts on Jacques Vallee
02:43:53 The announcement and behind the scenes development of it
03:03:48 Skinwalker, the show, and UFOs
03:09:17 Conspectus
03:12:59 Jeremy Corbell's Mojave Triangle and why it piques John
03:32:04 Department of Defense and the contradictions of redactions (AOIMSG)
03:43:15 Travis Taylor and the bizarre gov't connections</t>
  </si>
  <si>
    <t>NzXPsWQqoYw</t>
  </si>
  <si>
    <t>2023 05 16</t>
  </si>
  <si>
    <t>https://youtu.be/g7WtcTATa2U</t>
  </si>
  <si>
    <t>Daniel Schmachtenberger  Ai Wormhole &amp; The Metacrisis</t>
  </si>
  <si>
    <t>Daniel Schmachtenberger is a social philosopher and founding member of The Consilience Project. Sponsors: 
- Private Internet Access VPN: Head over to https://PIAVPN.com/TOE and get yourself an 83% discount AND extra 4 months free. That's just $2.03 a month!
- Brilliant: https://brilliant.org/TOE for 20% off
- *New* TOE Merch: https://tinyurl.com/TOEmerch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Iain McGilchrist on TOE:  https://youtu.be/M-SgOwc6Pe4
- Sabine Hossenfelder's video on AI: https://www.youtube.com/watch?v=jKx0XwJAj3k
- TED video with Yejin Choi on artificial intelligence: https://www.youtube.com/watch?v=SvBR0OGT5VI
TIMESTAMPS:
00:00:00 Overview of Daniel's Worldview and Introduction
00:05:13 Nash Equilibrium
00:09:05 Quasiprobability Distributions, Quantum Mechanics, &amp; Wigner
00:13:26 The Metacrisis
00:30:53 Exponential and Unsustainable Economic System
00:54:44 Synopsis so-far
00:58:43 Classifying Different Civilizational Risks
01:22:28 Natural Selection on Altruistic Religions
01:53:16 The "Risk Space" of Ai
02:32:59 Paperclip Maximizer Scenario
02:37:31 "Finitely Describing What's 'Good'" is the Alignment Problem
03:37:53 Iain McGilchrist, John Vervaeke, and the Metacrisis
03:42:27 David Bohm's Connected Consciousness ("Implicate Order")
03:44:22 Explications on Phenomenal Consciousness (Gregg Henriques)
04:01:34 Geoffrey Hinton, Yejin Choi, and OpenAI on Ai
04:11:33 Daniel's Message to the Audience</t>
  </si>
  <si>
    <t>g7WtcTATa2U</t>
  </si>
  <si>
    <t>2023 04 25</t>
  </si>
  <si>
    <t>https://youtu.be/vp18_L_y_30</t>
  </si>
  <si>
    <t>Wolfgang Smith  Christianity vs. Vedicism [Part 2]</t>
  </si>
  <si>
    <t>Wolfgang Smith graduated from Cornell University at age 18 with degrees in physics, differential geometry, and philosophy, pioneered crucial advances in aerodynamics, then studied with Vedic masters. Sponsors:  - Brilliant: https://brilliant.org/TOE for 20% off, - Yesoul Fitness: https://bit.ly/3MNpY8Q, and here is your exclusive short link and 10% discount code: Curt10   - Henson Shaving: https://hensonshaving.com/everything and enter code EVERYTHING at checkout to get 100 free blades with your purchase.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PART ONE with Wolfgang Smith: https://youtu.be/9M_uFQNDlvI
- Matt Segall's “Crossing the Threshold: Etheric Imagination in the Post-Kantian Process Philosophy of Schelling and Whitehead”:  https://amzn.to/3owraU9
- Philo Sophia Imitative: https://philos-sophia.org
TIMESTAMPS:
00:00:00 Introduction 
00:05:12 What is the Omega point and Perennialism?
00:16:36 Can Satan tell the truth?
00:19:16 The infinity of Satan
00:24:18 God requires a negative force 
00:25:59 This is what God cannot do 
00:29:07 How to transcend the fear of death
00:37:02 Only God has Being, and we are stranded
00:49:20 The fall of Adam &amp; The transcendent unity of religions 
00:53:47 The Vedic eschaton
01:01:30 The Christian eschaton
01:09:42 What exists in eternity?
01:15:00 [Matt Segall] Does God evolve? The realness of real
01:22:30 The path to God is not without danger 
01:27:00 Free will in the timeless realms
01:29:10 Why read the apocrypha?
01:37:00 Gnostic levels &amp; Satanic gurus  
01:40:00 Praising a disproven Einsteinian reality
01:45:00 The second coming of Christ separates eternity and "avaeternity"
01:54:00 Excommunicating heretics 
01:58:00 The cosmos is tripartite 
02:01:00 Modern scientists are blind and ignorant
02:15:00 There are two ways of doing physics 
02:25:00 Understanding religion from contemporary thought is failure a priori
02:40:30 How Wolfgang is preparing for death</t>
  </si>
  <si>
    <t>vp18_L_y_30</t>
  </si>
  <si>
    <t>2023 04 18</t>
  </si>
  <si>
    <t>https://youtu.be/t_YMcEPfqCM</t>
  </si>
  <si>
    <t>Beyond our Consciousness  Animals, Infants, Petri Brains</t>
  </si>
  <si>
    <t>Sponsors:  Manscaped: Get 20% Off and Free Shipping with the code [TOE] at https://manscaped.com | Brilliant: https://brilliant.org/TOE for 20% off
Claudia Passos is an Assistant Professor of Bioethics at NYU studying infant consciousness, Garrett Mindt is a professor of philosophy at Florida Atlantic University focused on novel information-theoretic metaphysics, and Carlos Montemayor is a professor of philosophy whose research focuses on the intersection between philosophy of mind, epistemology and cognitive science. 
This episode has been released early in an ad-free audio version for TOE members at http://theoriesofeverything.org.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Center for the Future Mind: https://www.fau.edu/future-mind/
- Carlos Montemayor's book on Consciousness: https://amzn.to/3mMfTyo
TIMESTAMPS:
00:00:00 Introduction
00:03:56 How aware are infants?
00:08:36 Correlates of consciousness
00:11:16 Trauma in infants 
00:17:00 Traditional definitions of consciousness
00:22:05 Animal consciousness
00:26:05 Phenomenal consciousness
00:35:37 “You can't be intelligent if you are not autonomous”
00:37:00 Asymmetric moral considerations
00:41:00 Agency needs vulnerability to work
00:43:20 The borders between biology and machine 
00:46:00 Building "mini brains"!
00:58:40 Behavioral markers of consciousness
01:00:10 Should AI be given the same ethical consideration as our human children?
01:05:16 Do infants lack moral standing?
01:08:14 Is analogue consciousness relevant?
01:14:06 What do we mean by “autonomy”?
01:19:00 Outro</t>
  </si>
  <si>
    <t>t_YMcEPfqCM</t>
  </si>
  <si>
    <t>2023 04 06</t>
  </si>
  <si>
    <t>https://youtu.be/u5hmTyu_dt4</t>
  </si>
  <si>
    <t>Radical New Treatment for Anxiety, PTSD, Phobias   Merel Kindt</t>
  </si>
  <si>
    <t>What if Eternal Sunshine of the Spotless Mind was true? Merel Kindt is a psychologist, her research is concerned with neurobiological and psychological processes of fear mechanisms in the treatment of anxiety and related disorders.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Merel Kindt "Cure for Fear" mini-docu series: https://www.youtube.com/watch?v=pM3G6kITdYk
TIMESTAMPS:
00:00:00 Introduction
00:02:35 Extinguishing fear
00:09:30 Destabilizing memory traces 
00:13:50 Locating where fear arises
00:16:43 Protein synthesis &amp; irrational fears
00:19:21 Suppressing innate fears
00:28:12 "Imaginary" exposure &amp; Beta-blockers are key
00:34:34 Can we remove happiness?
00:47:16 Is trauma necessary to overcome phobias?
00:56:06 This eliminates disgust
01:04:10 Future challenges of fear extinction work</t>
  </si>
  <si>
    <t>u5hmTyu_dt4</t>
  </si>
  <si>
    <t>2023 04 04</t>
  </si>
  <si>
    <t>https://youtu.be/27zHyw_oHSI</t>
  </si>
  <si>
    <t>Ben Goertzel  Singularity, Sparks of AGI in GPT</t>
  </si>
  <si>
    <t>Ben Goertzel is a computer scientist, mathematician, and entrepreneur. His work focuses on AGI, which aims to create truly intelligent machines that can learn, reason, and think like humans. Sponsors: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Center for Future Mind (FAU): https://www.fau.edu/future-mind/
- Wolfram talk from Mindfest: https://youtu.be/xHPQ_oSsJgg
- Singularity NET: https://singularitynet.io/
- TOE AI Playlist: https://www.youtube.com/playlist?list=PLZ7ikzmc6zlNIJ2QOamJBOoptt15ssGiO
TIMESTAMPS:
00:00:00 Introduction 
00:02:37 How to make machines that think like people
00:10:03 GPT will make 95% of jobs  obsolete 
00:18:59 The 5-year Turing test
00:21:37 Definition of "intelligence" doesn't matter
00:26:15 Mathematical definition of self-transcendence
00:30:10 The 3 routes to AGI 
00:44:19 Unfolding AI with Galois connections
00:49:32 Neuromorphic chips, hybrid architectures, and future hardware
00:54:05 Super AGI will overshadow humanity
00:56:33 Infinity groupoid 
01:01:52 There are no limitations to AI development
01:05:00 Social intelligence is independent in OpenCog Hyperon systems 
01:07:33 Embodied collaboration is fundamental to human intelligence
01:08:49 Algorithmic information theory and the Robot College Test</t>
  </si>
  <si>
    <t>27zHyw_oHSI</t>
  </si>
  <si>
    <t>https://youtu.be/xHPQ_oSsJgg</t>
  </si>
  <si>
    <t>Stephen Wolfram  ChatGPT, Dark Matter, &amp; AI</t>
  </si>
  <si>
    <t>Center for the Future Mind (https://www.fau.edu/future-mind/) presents this Wolfram lecture from Mindfest 2023. This episode has been released early in an ad-free audio version for TOE members at http://theoriesofeverything.org.
Sponsors: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Center for the Future Mind: https://www.fau.edu/future-mind/
- Donald Hoffman, Bernardo Kastrup, Susan Schneider debate on Machines and Consciousness: https://youtu.be/VmQXpKyUh4g
- Stephen Wolfram on Wolfram Physics Project on TOE: https://youtu.be/1sXrRc3Bhrs
TIMESTAMPS:
00:00:00 Introduction
00:02:58 Physics from computation
00:11:30 Generalizing Turing machines
00:17:34 Dark matter as Indicating "atoms of space"
00:22:13 Energy as density of space itself
00:30:30 Entanglement limit of all possible computations
00:34:53 What persists across the universe are "concepts"
00:40:09 How does ChatGPT work?
00:41:41 Irreducible computation, ChatGPT, and AI
00:49:20 Recovering general relativity from the ruliad (Wolfram Physics Project)
00:58:38 Coming up: David Chalmers, Ben Goertzel, and more Wolfram</t>
  </si>
  <si>
    <t>xHPQ_oSsJgg</t>
  </si>
  <si>
    <t>2023 03 22</t>
  </si>
  <si>
    <t>https://youtu.be/R0feAk1pXRc</t>
  </si>
  <si>
    <t>Anastasia Λ Michael  Demystifying Science &amp; Mind</t>
  </si>
  <si>
    <t>Dr. Michael Shilo DeLay and Dr. Anastasia Bendebury are scientists and explorers. In this episode we discuss Science 2.0 (Abhijgnosis), novelty in ideas, and disruptive patterns in science. Here is a link to their channel: https://www.youtube.com/@DemystifySci_Podcast. This episode has been released early in an ad-free audio version for TOE members at https://theoriesofeverything.org.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https://www.youtube.com/@DemystifySci_Podcast
TIMESTAMPS:
00:00:00  Introduction
00:04:13  PhDs are agony
00:05:25  Non-traditional tools of science (Abhijgnosis = Science 2.0)
00:06:10  Social impacts of self-study
00:08:24  The TOE team
00:10:25  Curt is a lone wolf
00:11:22  Work-life balance
00:12:09  Does Curt want a family?
00:12:20  How Curt fell in love
00:14:32  True honesty is a difficult reflective process
00:17:27  How to contemplate the interior self
00:20:41  Ancient stories are meaningful
00:24:00  "Intelligence" and "wisdom" are buzzwords
00:28:45  Nothing is "new"
00:33:00  "Intelligence can’t exist without wisdom"
00:36:00  Can we solve any problem?
00:46:37  Math and philosophy are actually social issues
00:51:00  Disruptive patterns in science
01:03:49  TOE is anti-establishment
01:11:53  "Science is far too specialized"
01:32:55  Mathematics is the domain of the precisely defined
01:36:12  Will Science 2.0 (abhijgnosis) undermine certainty?
01:42:06  Science outvies government
01:46:02  The biases of science</t>
  </si>
  <si>
    <t>R0feAk1pXRc</t>
  </si>
  <si>
    <t>2023 03 13</t>
  </si>
  <si>
    <t>https://youtu.be/9M_uFQNDlvI</t>
  </si>
  <si>
    <t>Wolfgang Smith  Beyond Non-Dualism [Part 1]</t>
  </si>
  <si>
    <t>Wolfgang Smith graduated from Cornell University at age 18 with degrees in physics, mathematics, and philosophy. In his life he's published extensively on mathematics, pioneered crucial advances in aerodynamics, rallied against the metaphysical assumptions of scientism, and met with Vedic masters. Sponsors: 
- Henson: Go to https://hensonshaving.com and enter EVERYTHING at checkout to get 100 free blades with your purchase
- Miracle Made: Go to https://TryMiracle.com/EVERYTHING and use the code EVERYTHING to claim your free 3 piece towel set and save over 40% OFF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Philo Sophia: https://philos-sophia.org
- David Wolpert interview on Monotheism Theorem: https://youtu.be/qj_YUxg-qtY
- Curt Plays Everything: https://youtu.be/LpfzQVr7Me4
- Bernardo Kastrup, Donald Hoffman, Susan Schneider: https://youtu.be/VmQXpKyUh4g
- Day in the Life: https://youtu.be/c7tLFNz-oXw
- Karen Wong's "The Meaning Code" with Pageau and Wolfgang: https://youtu.be/WMZLHhjIsHk 
WOLFGANG BOOKS:
- Physics: A Science in Quest of an Ontology: https://philos-sophia.org/product/physics-science-quest-ontology/
TIMESTAMPS:
00:00:00 Introduction
00:04:00 The true origins of wisdom
00:05:06 Enlightenment: To slaughter the Moral
00:10:00 Disillusion is masked as education 
00:14:20 Measurement problem is the hint toward a greater reality
00:22:50 Vertical causation (the Physical and Corporeal Realms)
00:33:34 The cosmos is divided into three planes
00:44:28 Geometry and Yogi ascension
00:53:12 A Vedic Fakir and first-hand telepathy
01:15:00 Heisenberg, Aristotle, and Plato
01:23:49 "Science is unwholesome and blind" 
01:41:29 From atheism to taking religion seriously
01:48:45 Vedic vs. Christian union with God
02:23:19 Philos Sophia foundation and multiplicity within God 
01:40:10 All that matters is esoteric and exoteric
02:53:00 Ascension has lost its societal support 
03:05:09 The sacred in man and woman
03:15:15 Lunacy as misframed wisdom (debating Jung)
03:32:46 "Evolution is the pseudo-religious credor of our civilization"
03:44:37 Determinism cannot craft what we know to be life
03:52:07 "Being has nothing to do with process ontology"
04:01:47 Wolfgang and Curt bond
04:03:37 Upcoming announcements with Wolfram, Chalmers, and Goertzel</t>
  </si>
  <si>
    <t>9M_uFQNDlvI</t>
  </si>
  <si>
    <t>2023 03 09</t>
  </si>
  <si>
    <t>https://youtu.be/VmQXpKyUh4g</t>
  </si>
  <si>
    <t>Kastrup, Hoffman, Schneider  Debate on Consciousness</t>
  </si>
  <si>
    <t>Bernardo Kastrup, Donald Hoffman, and Susan Schneider debate on whether computers can be conscious. Visit https://youtu.be/DkKxpZryEHk or https://iai.tv/ for the full video and subscribe at https://www.youtube.com/@TheInstituteOfArtAndIdeas. 
Sponsors: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Institute for Arts and Ideas: https://iai.tv and https://www.youtube.com/@TheInstituteOfArtAndIdeas
- Part 2 of this panel: https://youtu.be/DkKxpZryEHk</t>
  </si>
  <si>
    <t>VmQXpKyUh4g</t>
  </si>
  <si>
    <t>2023 03 07</t>
  </si>
  <si>
    <t>https://youtu.be/LpfzQVr7Me4</t>
  </si>
  <si>
    <t xml:space="preserve">Curt Jaimungal Plays  Everything </t>
  </si>
  <si>
    <t>Curt Jaimungal plays the game Everything, developed by artist David OReilly with narration from Alan Watts.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TIMESTAMPS:</t>
  </si>
  <si>
    <t>LpfzQVr7Me4</t>
  </si>
  <si>
    <t>2023 03 01</t>
  </si>
  <si>
    <t>https://youtu.be/ndSnh1YZ6kY</t>
  </si>
  <si>
    <t>Frank Yang  Ego Death, Consciousness, Vipassana</t>
  </si>
  <si>
    <t>Frank Yang is an artist and mentor who produces video and art content, while also providing guidance to students seeking to harness the power of their minds to attain inner peace and gain meaningful insights about life. 
This episode has been released early in an ad-free audio version for TOE members at http://theoriesofeverything.org.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TIMESTAMPS:
00:00:00 Who is Frank Yang?
00:01:41 Our astounding fundamental nature
00:03:31 The emptiness of consciousness
00:08:37 Continuity leads to liberation
00:13:42 Consciousness has no "objective"
00:15:24 Are we fragments of one consciousness?
00:18:59 Immortality is inevitable
00:20:27 The esoteric value of  science
00:32:52 The ancient protocols of meditation
00:41:38 Answering the UFO question
00:43:40 Dangers of depersonalization
00:47:02 Frank's thoughts on Leo Gura
00:52:02 Buddhism and Hinduism
00:56:15 Training the body is training the mind
00:59:17 What is the definition of "Enlightenment?"
01:02:51 Is Frank enlightened?
01:05:56 The truest structure of reality
01:15:06 The importance of having a guru
01:19:34 Everything can be seen as music
01:24:23 Advice for wisdom seekers
01:29:36 The most fundamental aspect of consciousness
01:40:15 Overcoming our conditioning and traumas
01:49:30 From stream entry to the Arahant
02:00:20 When do you know you are at the top?
02:02:53 Greatest teacher in Vipassana</t>
  </si>
  <si>
    <t>ndSnh1YZ6kY</t>
  </si>
  <si>
    <t>2023 02 27</t>
  </si>
  <si>
    <t>https://youtu.be/j1fN5Gxm9fk</t>
  </si>
  <si>
    <t>Leslie Kean  UFO  Balloons,  Afterlife, Cover-Ups</t>
  </si>
  <si>
    <t>Leslie Kean is an investigative journalist and author who is most notable for books about UFOs and the afterlife. Sponsors: 
- Miracle Made: Go to http://TryMiracle.com/EVERYTHING (code: EVERYTHING) to claim your free 3 piece towel set + additional 40%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UFOs: Investigating the Unknown | National Geographic: https://youtu.be/sVhq1YxV_Ec
- UFOs: Generals, Pilots, and Government Officials Go on the Record: https://amzn.to/3ks0PVC
- Surviving Death: A Journalist Investigates Evidence for an Afterlife: https://amzn.to/3ZfLOoE
- Stewart Alexander videos: https://www.lesliekean.com/surviving-death-book-materials/
- Leslie Kean's Lecture at Rice University re: physical mediumship and Stewart Alexander:
https://www.youtube.com/watch?v=qsUX55sd5p4
- Dec 2017 New York Times article: https://www.nytimes.com/2017/12/16/us/politics/pentagon-program-ufo-harry-reid.html
- Additional "Surviving Death" info on mediumship: https://www.lesliekean.com/mediumship-episodes-2-and-3/
- Leslie's website: https://www.lesliekean.com/
- PaCE1 (Physics and Consciousness Explication Winners): https://youtu.be/rGln1sLk5ME #PaCE1
- Need To Know w/ Zabel and Coulthart: https://www.youtube.com/@BryceZabel
TIMESTAMPS:
00:00:00 “There are entities more advanced than us.”
00:05:09 What are UFOs?
00:15:28 Relationship with Chris Mellon and Lue Elizondo
00:25:21 This is why we need to take UFO sightings seriously
00:27:15 North American UAP "Balloons"
00:29:13 "These objects are clearly not extraterrestrial."
00:30:43 [Ross Coulthart] White House vs. Pentagon on UAPs
00:33:44 We don't have a stigma problem, we have a cowardice problem
00:35:29 Evidence indicating extraterrestrials or breakaway civilization
00:41:08 One side is the alien (ET) hypothesis, the other is…
00:45:56 What classifies "The Phenomenon" exactly?
00:48:33 Developing Psi abilities after UAP encounters
00:50:57 Leslie's research into the afterlife
01:00:41 Skinwalker and communicating with the deceased
01:04:57 Peer reviewed studies on the afterlife
01:14:21 Disclosure destabilizes society? I don’t buy it!
01:18:20 [Tom Delonge] Gov’t secrecy is good for us
01:23:01 The infamous Varginha case
01:26:13 Who knows more? Gov't vs. Private industry (Lockheed Martin)
01:28:08 The Wilson Memo
01:32:01 Stewart Alexander (the physical medium)
01:39:32 Ectoplasm and etheric hands
01:42:01 Apparitions
01:48:08 Pentagon reports studying mediumship / peer-reviewed studies
02:05:02 "UFOs: Investigating the Unknown"
02:08:05 Something big is coming in 2030s
02:12:16 How would the world change if they knew what Leslie knew?
02:13:19 What convinces Leslie that UFOs are intelligent?
02:16:20 Time-traveling human hypothesis</t>
  </si>
  <si>
    <t>j1fN5Gxm9fk</t>
  </si>
  <si>
    <t>2023 02 23</t>
  </si>
  <si>
    <t>https://youtu.be/rGln1sLk5ME</t>
  </si>
  <si>
    <t>Physics and Consciousness Explication Winners</t>
  </si>
  <si>
    <t>Announcing the winners of our inaugural #PaCE1 (Physics and Consciousness Explication) challenge. Thank you to everyone who participated!
Sponsoring the winners: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PaCE1 Playlist: https://www.youtube.com/playlist?list=PLZ7ikzmc6zlPsL7sXPuebG1hPooNlR55Q
- *Additional honorable mention : https://youtu.be/kQSnw5_bXyI (COCOON - A cosmological consciousness ontology)
TIMESTAMPS:
00:00:00 Introduction
00:00:44 Full participant list
00:02:30 Criteria 
00:03:30 Honorable mentions
00:15:06 Winners 
00:18:43 Special mentions</t>
  </si>
  <si>
    <t>rGln1sLk5ME</t>
  </si>
  <si>
    <t>2023 02 13</t>
  </si>
  <si>
    <t>https://youtu.be/iTvrv5E8aqg</t>
  </si>
  <si>
    <t>David Robson  The Expectation Effect &amp; IQ</t>
  </si>
  <si>
    <t>David Robson is an author of science (The Intelligence Trap and The Expectation Effect) with a focus on human intellect and behaviour.
Sponsors: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The Expectation Effect: https://amzn.to/3xemTpF
- The Intelligence Trap: https://amzn.to/3xh1pZi 
TIMESTAMPS:
00:00:00 Introduction
00:05:55 IQ tests measure what exactly?
00:08:00 Various pitfalls of intelligence (IQ traps)
00:14:09 Rationality is not emotionally comforting
00:16:51 Is “truth” the most valuable pursuit? What is “truth”?
00:19:10 Truth can be terrifying
00:24:14 Curiosity is correlated with high IQ
00:28:53 Breakthroughs are born through curiosity
00:36:13 Contradiction is a healthy part of science
00:39:20 The different styles of science
00:45:36 The placebo effect: how “expectation” can overcome genetics
00:51:35 Applying the placebo and expectation effects
01:05:51 Frustration lies at the heart of learning
01:13:25 Cultivating the qualities of a genius in yourself
01:18:33 What is evidence-based wisdom?
01:23:42 A standardized test for wisdom
01:31:03 The relationship between IQ and RQ (rationality quotient)
01:33:23 Ways to supercharge your rationality
01:35:48 The scientific bias
01:41:56  Parapsychological research
01:47:51 What is “functional stupidity”?
01:52:39 Curt finds holes in every argument
01:57:13 Self deception is easy
02:00:38 When high skill damages performance
02:04:20 The best team is smart and disagreeable
02:10:44 The power of a Yogi
02:18:20 Your perceptions change future reality
02:20:19 Ego depletion and the replication crisis
02:22:23 The pilot sight test
02:27:16 Acquiring creativity, productivity, and Savant-ism
02:30:31 Social connection</t>
  </si>
  <si>
    <t>iTvrv5E8aqg</t>
  </si>
  <si>
    <t>2023 02 03</t>
  </si>
  <si>
    <t>https://youtu.be/FFW14zSYiFY</t>
  </si>
  <si>
    <t>Voynich Manuscript, Zodiac, Dorabella, AI   Greg Kondrak</t>
  </si>
  <si>
    <t>Greg Kondrak is a computer scientist who used Machine Learning to help decode the Voynich Manuscript and Dorabella Cipher. We also talk about language's relationship to AI, and the issues with ChatGPT.
Sponsors: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TIMESTAMPS:
00:00:00 Introduction
00:03:07 Overview of the difficulty of the Voynich Manuscript
00:04:53 There is no other document like Voynich
00:11:17 The controversy of the Voynich
00:12:38 All language is decipherment
00:27:51 "It is not simple at all"
00:30:49 The Dorabella cipher
00:33:05 Voynich may not be a human language
00:35:05 Universal concepts in language (fighting Chomsky)
00:43:37 ChatGPT knows nothing
00:44:41 AI doesn't have "truth"
00:47:09 Multiple language theory (Voynich)
00:48:34 Artificial intelligence lacks motivations
00:51:48 What rivals the Voynich?
00:53:05 "Puzzles made me a better scientist"
00:56:26 The Zodiac cipher
01:01:27 The problem of "language understanding" has been solved
01:06:48 Training AI in ethics
01:13:53 Chinese and English are superior (analytically)
01:19:35 Proving what the Voynich was and wasn't</t>
  </si>
  <si>
    <t>FFW14zSYiFY</t>
  </si>
  <si>
    <t>2023 02 01</t>
  </si>
  <si>
    <t>https://youtu.be/5pOpcCT6AmY</t>
  </si>
  <si>
    <t>Multiverses, Hubble Tension, Dark Energy   Dick Bond</t>
  </si>
  <si>
    <t>Professor Dick Bond is a cosmologist and member of the Canadian Institute for Advanced Research Cosmology &amp; Gravity Program; his primary research interests include the physics of the very early universe, origins of cosmic structure, and cosmic microwave backgrounds. This episode has been released early in an ad-free audio version for TOE members at http://theoriesofeverything.org.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TIMESTAMPS:
00:00:00 Introduction
00:00:42 Physics never ends 
00:02:39 Showcasing Infinity (Gamow's Work)
00:05:57 What is outside of the "Universe"?
00:10:57 Everything comes from complexity
00:17:03 We're in an exploding universe
00:21:17 Dark energy works in a strange way 
00:33:14 The wildly varying species of matter
00:49:51 The future will be defined by the Hubble Tension
00:52:59 Reconciling species of dark matter
00:59:20 Adventures in academia 
01:03:50 Higher dimensions are all we see
01:06:55 Gravity is emergent, but probably nonexistent 
01:20:52 On the value of spirituality
01:26:50 Warnings for future civilization</t>
  </si>
  <si>
    <t>5pOpcCT6AmY</t>
  </si>
  <si>
    <t>2023 01 23</t>
  </si>
  <si>
    <t>https://youtu.be/U3pQWkE2KqM</t>
  </si>
  <si>
    <t>Richard Borcherds  E8, Witten, Langlands, &amp; Modular Forms</t>
  </si>
  <si>
    <t>Richard Borcherds, fields medalist and Professor of Mathematics, appears for the second time on TOE. This episode has been released early in an ad-free audio version for TOE members at http://theoriesofeverything.org.
Sponsors: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Richard Borcherds (Part 1): https://youtu.be/xu15ZbxxnUQ
- Crash Course on Physics: https://youtu.be/e8kyvdPP8os 
TIMESTAMPS:
00:00:00 Introduction
00:03:35 Borcherds is working on something secret
00:00:45 Does tenure make you more creativity or less?
00:05:05 Introduction to Monstrous Moonshine
00:08:01 What does it mean to explain "why" in mathematics?
00:09:05 The E8 group and Moonshine
00:12:12 Visualizing 248 dimensions, E8, and String Theory
00:21:19 Intuitionist / Computational Math
00:27:35 Renormalization, Leech Lattice, and Groupoids
00:33:43 Infinity-Categories
00:35:03 Sporadic Groups and Higher Dimensional Difficulties
00:40:54 What makes a great mathematician (Grothendieck, Riemann-Roch)
00:48:36 Why is Ed Witten terrifying?
00:51:23 Conway and Geometric Langlands
01:01:23 Mathematicians should aim to OVER-explain rather than "left as exercise to reader"
01:02:42 Vertex Operator Algebras and J-functions
01:07:44 26 dimensions, and the "No Ghost" theorem
01:13:44 Daily ritual of Richards
01:14:10 What sorts of errors does Richard make, mathematically?
01:23:20 Advice for younger mathematicians
01:25:21 Publishing research and perfectionism
01:28:00 The Monster Group and Physics</t>
  </si>
  <si>
    <t>U3pQWkE2KqM</t>
  </si>
  <si>
    <t>2023 01 20</t>
  </si>
  <si>
    <t>https://youtu.be/c7tLFNz-oXw</t>
  </si>
  <si>
    <t>An (Honest) Day in the Life of a Podcaster</t>
  </si>
  <si>
    <t>An honest day in the life of a math and physics podcaster. This episode has been released early in an ad-free audio version for TOE members at http://theoriesofeverything.org.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Streamyard: https://streamyard.com/?fpr=toe
- Plexicam: https://www.plexicam.com/#a_aid=TOE
- ChatGPT TOE Convo: https://youtu.be/mSfChbMRJwY
- Terrence Deacon: https://youtu.be/LVmxzCF-oeo
- Brian Greene: https://youtu.be/O2EtTE9Czzo
TIMESTAMPS:
00:00 Morning Ritual ~7:30AM 
04:06 Prep For Work Day ~8:00AM 
05:00 Meeting about New TOE Content ~10:00AM
07:50 Exigent Problems at TOE ~11:00AM 
09:26 Editing a TOE Podcast ~1:30PM
10:26 Responding to Comments / Community Engagement / Premiering ~2:00PM
15:36 Curt's Research Process ~3:00PM
19:00 Interviewing New Applicant ~6:00PM
21:42 Planning Guest Selection for TOE ~6:45PM
25:48 Opening Fan Mail (A Knife!) ~7:00PM
26:53 Misc. Tasks (email, research, etc.) ~7:15 PM 
27:00 Debriefing the Day ~11:00PM
28:37 Nighttime Ritual ~11:35PM
29:36 Full Recap of Day (on-screen)
29:46 New Camera Angle for Curt
30:05 New Streaming Software TOE Uses
31:47 Prepping for TOEnanza (Extra Footage)</t>
  </si>
  <si>
    <t>c7tLFNz-oXw</t>
  </si>
  <si>
    <t>2023 01 16</t>
  </si>
  <si>
    <t>https://youtu.be/O2EtTE9Czzo</t>
  </si>
  <si>
    <t>Brian Greene  String Theory, Wormholes, &amp; Witten</t>
  </si>
  <si>
    <t>Brian Greene talks about string theory, faster than light travel, and death / afterlife. This episode has been released early in an ad-free audio version for TOE members at http://theoriesofeverything.org.
Sponsors: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Brian Greene Toronto Talk: https://roythomsonhall.mhrth.com/tickets/dr-brian-greene
- World Science Festival: https://cdn.worldsciencefestival.com/
- IAI Interview Brian Greene and Eric Weinstein: https://www.youtube.com/watch?v=-0B1Du2bN08
- Carlos Zapata Carratalá: https://arity.science/
TIMESTAMPS:
00:00:00 Introduction 
00:02:50 Faster than light travel 
00:12:10 Traversable wormholes
00:18:45 Death and fear
00:20:40 Demons of pursuing science and psychedelics
00:27:57 Finding meaning in disconnectedness
00:32:35 The Hard Problem of Consciousness
00:37:38 Gödel, Dyson, and the relevance of a TOE
00:40:35 Time is not fundamental 
00:45:35 The Holographic Principle 
00:49:20 Google's wormholes and ER = EPR 
00:54:18 Geometric Unity, Wolfram, and E8
00:58:00 Curt's upcoming physics paper
01:08:09 Advice for aspiring physicists (young and old)
01:14:50 Ed Witten is terrifying
01:19:15 Carlo Rovelli, Lee Smolin, and emergent time
01:22:02 Simulation Theory, Swampland, and Geometric Algebra
01:32:50 Responding to Eric Weinstein - Bias in String Theory</t>
  </si>
  <si>
    <t>O2EtTE9Czzo</t>
  </si>
  <si>
    <t>2023 01 09</t>
  </si>
  <si>
    <t>https://youtu.be/0D1o2XeKgdc</t>
  </si>
  <si>
    <t>Fundamentals of Theoretical Physics in 13 mins</t>
  </si>
  <si>
    <t>Only high school math needed for this lesson in physics, natural units, and some philosophy of physics. This episode has been released early in an ad-free audio version for TOE members at http://theoriesofeverything.org.
Sponsors: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Full Crash Course in Physics in 2h: https://youtu.be/e8kyvdPP8os</t>
  </si>
  <si>
    <t>0D1o2XeKgdc</t>
  </si>
  <si>
    <t>2023 01 04</t>
  </si>
  <si>
    <t>https://youtu.be/8D3jo3Zw93c</t>
  </si>
  <si>
    <t>Leaders in Physics, Philosophy, &amp; Ufology 2023</t>
  </si>
  <si>
    <t>George Knapp, Michael Levin, Donald Hoffman, Jeremy Corbell, and 40 others in this 8h+ livestream called TOEnanza. Sponsors:
- Blinkist: Get 25% off Blinkist premium and enjoy 2 memberships for the price of 1! Start your 7-day free trial by clicking here: https://www.blinkist.com/partners/theories-of-everything
- Brilliant: https://brilliant.org/TOE for 20% off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TIMESTAMPS:
00:00:00 Introduction
00:07:40 Curt Jaimungal (Pre-show)
00:27:50 Iain McGilchrist: The Matter With Things (https://amzn.to/3WKCybn) 
00:33:20 Mike Levin: (https://www.drmichaellevin.org/) 
00:46:12 Donald Hoffman: The Case Against Reality (https://amzn.to/3Qcsbul) 
00:57:07 Carlos Zapata-Carratalá: (https://www.youtube.com/@SEMF) 
01:05:50 Andy from That UFO Podcast: (https://podcasts.apple.com/ca/podcast/that-ufo-podcast/id1511121397) 
01:12:45 Dan Zetterstrom: (https://twitter.com/TheZignal) 
01:13:27 John Vervaeke: After Socrates (https://www.youtube.com/watch?v=1aeD1-brsdc) 
01:13:35 Garry Nolan: (https://web.stanford.edu/group/nolan/) 
01:43:40 Cristina Gomez: (https://www.youtube.com/@CristinaG) 
02:18:40 Avi Loeb: Interstellar (https://amzn.to/3QmB30v) 
02:21:32 Jack from Asking Anything: (https://www.youtube.com/@AskingAnything) 
02:33:50 Bernardo Kastrup: (https://www.bernardokastrup.com/)  (https://www.essentiafoundation.org/) 
02:54:04 ArtisanTony: (https://www.youtube.com/channel/UCIeSYCuoYhQNJD9TQ_l0Q6g) 
03:15:10 Abhay Ashtekar: (https://www.youtube.com/watch?v=03ReIvXKrrU) 
03:23:37 Kevin Knuth: (https://www.youtube.com/watch?v=atntnU_baHc) 
03:40:36 Anthony Metivier: (https://www.magneticmemorymethod.com) 
03:55:30 George Knapp: (https://twitter.com/g_knapp) 
03:55:31 Jeremy Corbell: (https://twitter.com/JeremyCorbell) 
04:11:28 Lilian Dindo: (https://actfindyourpath.com/) 
04:11:29 Gregg Henriques: (http://www.gregghenriques.com/) 
04:11:36 Jesse Michels: (https://www.youtube.com/@JesseMichels) 
04:12:28  Grant Cameron: UFO Sky Pilots (https://amzn.to/3ColQGn)
04:52:09 Daniel Varga: (https://www.youtube.com/watch?v=ERR82MePb4g&amp;list=PLZ7ikzmc6zlPsL7sXPuebG1hPooNlR55Q&amp;index=18) 
04:52:10 James Sirois: (https://www.youtube.com/watch?v=Hutx8QvMWiM&amp;list=PLZ7ikzmc6zlPsL7sXPuebG1hPooNlR55Q&amp;index=20) 
04:52:11 Alexei Novitzky: (https://www.youtube.com/watch?v=Ao_L8ZcPyys&amp;list=PLZ7ikzmc6zlPsL7sXPuebG1hPooNlR55Q&amp;index=13) 
04:55:40 The Memes of Destruction: (https://www.youtube.com/watch?v=HyKyOdsDZKs&amp;list=PLZ7ikzmc6zlPsL7sXPuebG1hPooNlR55Q&amp;index=11) 
04:59:03 Dr. Shosh B Jones Square: (https://www.youtube.com/channel/UCgWpCpjqqqhTtp3zshUJZqw) 
04:59:52 Niffe Hermansson: (https://www.instagram.com/thepheephee) 
05:03:13 Richard Dolan: UFOs for the 21st Century Mind (https://amzn.to/3GFnmGL) 
05:06:28 Dr. Brian Keating: (https://www.youtube.com/c/DrBrianKeating) 
05:06:36 Brad from Sonic Gravity:  (https://www.youtube.com/channel/UCxAH5rDBjYYlk5Kf3MPqvfA) 
05:29:28 Matt O'Dowd: Inventing Reality (https://www.indiegogo.com/projects/inventing-reality#/) 
05:51:17 Tyler Goldstein: (https://www.youtube.com/channel/UCmWVgMFZCib-hrtgCA55nBg) 
05:51:18 Nikolaj Pilgaard Petersen: (https://www.youtube.com/watch?v=0zMjn_f_1Oo)
05:51:19 Knud H. Sørensen: (https://www.youtube.com/watch?v=ai1mdOkhAF4&amp;list=PLZ7ikzmc6zlPsL7sXPuebG1hPooNlR55Q&amp;index=17) 
05:54:09 Ross Coulthart: In Plain Sight (https://amzn.to/3Ckw6zG) 
(https://podcasts.apple.com/ca/podcast/need-to-know-with-coulthart-and-zabel/id1600409359) 
06:23:33 Amy from aliengirl111: (https://www.youtube.com/@aliengirl111) 
06:23:42 Richie GUFON: (https://www.youtube.com/@GUFONU) 
06:23:48 Garrett Vandenberg: (https://www.youtube.com/c/ThisCouldBeInteresting) 
06:23:51 Chris Lehto: (https://www.youtube.com/channel/UCVNKdkLzWuy1oLuCuCv4NCA) 
06:23:56 Daniel Friedman: (https://www.researchgate.net/lab/Active-Inference-Institute-Daniel-Ari-Friedman) 
06:37:48 Lu Angeles: (https://www.youtube.com/@LuReviews) 
06:37:50 Robert Lawrence Kuhn: (https://www.youtube.com/@CloserToTruthTV) 
07:19:26 Colm Kelleher: (https://www.youtube.com/watch?v=RFGMdp4fRog) 
07:55:26 Daniel Schmachtenberger: (https://civilizationemerging.com/)</t>
  </si>
  <si>
    <t>8D3jo3Zw93c</t>
  </si>
  <si>
    <t>2022 12 29</t>
  </si>
  <si>
    <t>https://youtu.be/mSfChbMRJwY</t>
  </si>
  <si>
    <t>I interviewed ChatGPT on Existence and Meaning</t>
  </si>
  <si>
    <t>Curt converses with ChatGPT on free will, AI, consciousness, existence, physics, and meaning.
- *New* TOE Website (early access to episodes): https://theoriesofeverything.org/
- Patreon: https://patreon.com/curtjaimungal
- Crypto: https://tinyurl.com/cryptoTOE
- PayPal: https://tinyurl.com/paypalTOE
- Twitter: https://twitter.com/TOEwithCurt
- Discord Invite: https://discord.com/invite/kBcnfNVwqs
- iTunes: https://podcasts.apple.com/ca/podcast/better-left-unsaid-with-curt-jaimungal/id1521758802
- Pandora: https://pdora.co/33b9lfP
- Spotify: https://open.spotify.com/show/4gL14b92xAErofYQA7bU4e
- Subreddit r/TheoriesOfEverything: https://reddit.com/r/theoriesofeverything
LINKS MENTIONED:
- Terrence Deacon on Existence and Nothingness: https://youtu.be/PqZp7MlRC5g
- Matt O Dowd on Spacetime and Free Will: https://youtu.be/T6xLFRHW-IY
TIMESTAMPS:</t>
  </si>
  <si>
    <t>mSfChbMRJwY</t>
  </si>
  <si>
    <t>2022 12 23</t>
  </si>
  <si>
    <t>https://youtu.be/T6xLFRHW-IY</t>
  </si>
  <si>
    <t>Matt O'Dowd  Free Will, PBS Spacetime, &amp; Duality</t>
  </si>
  <si>
    <t>Matt O'Dowd is the host of PBS Space Time and a Professor of Physics at the City University of New York. His upcoming film on physics and consciousness is called Inventing Reality. You can find out more here: https://www.indiegogo.com/projects/inventing-reality
Sponsors:
- Henson : https://hensonshaving.com/everything
- Rocket Money : https://rocketmoney.com/everything
- ExpressVPN : https://expressvpn.com/theoriesofeverything
*New* TOE Website (early access to episodes): https://theoriesofeverything.org/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LINKS MENTIONED:
- https://www.indiegogo.com/projects/inventing-reality
- Article on Free Will : https://www.theatlantic.com/health/archive/2019/09/free-will-bereitschaftspotential/597736/
TIMESTAMPS:
00:00:00 Introduction
00:02:17 What is PBS Spacetime?
00:05:38 Inventing reality
00:12:52 The scientific perspective of understanding reality
00:15:44 Metaphysics needs to be a part of "theory"
00:23:23 Material is "dual" to Consciousness
00:25:46 Ought from an "is"
00:32:12 Science is incomplete
00:55:21 The hard problem of consciousness
01:04:49 You have free will
01:37:15 Inconsistency in the universe
02:00:53 Terrence Deacon and "absence" / "nothingness"
02:06:52 Outro</t>
  </si>
  <si>
    <t>T6xLFRHW-IY</t>
  </si>
  <si>
    <t>2022 12 16</t>
  </si>
  <si>
    <t>https://youtu.be/PqZp7MlRC5g</t>
  </si>
  <si>
    <t>Terrence Deacon  Origins of Life, Consciousness, Entropy</t>
  </si>
  <si>
    <t>Terrence Deacon is a Prof. of neuroanthropologist at Berkeley studying evolution-like processes at multiple levels.
Sponsors: 
- Brilliant: https://brilliant.org/TOE for 20% off
- Rocket Money: https://rocketmoney.com/everything
- Masterworks: https://masterworks.com promo code TOE
- Uncommon Goods: https://uncommongoods.com/everything
*New* TOE Website (early access to episodes): https://theoriesofeverything.org/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LINKS MENTIONED:
TIMESTAMPS:
00:00:00 Introduction
00:03:50 Overview of insights and autobiography 
00:07:28 How are mental representations achieved?
00:16:37 Living in a world of symbols
00:23:11 Indexical Relationships
00:26:49 The language problem
00:29:47 Molecular binding and Covariant Relationships
00:39:45 Structural Information and Recursion
00:44:26 1,2,3, Repeat, Chomsky and Universal Grammar
00:51:19 Chomsky's Universals and Turing Machines
01:02:15 Gödel and minimizing ambiguity 
01:10:13 Establishing reference and meaning
01:14:59 Noise and signals
01:20:08 The Symbol Grounding Problem ("The Hard Problem of Meaning")
01:30:06 Where does value come from?
01:37:28 Life is a process far from equilibrium 
02:14:46 Homeodynamics and Teleodynamics
02:17:02 Sentience vs. Consciousness
02:39:55 Epistemology is tied to Ontology
02:45:31 Universal Grammar (with a capital "U") goes all the way down to chemistry
02:51:48 Absence and "Nothingness" (our existence is based in "absence")</t>
  </si>
  <si>
    <t>PqZp7MlRC5g</t>
  </si>
  <si>
    <t>2022 11 26</t>
  </si>
  <si>
    <t>https://youtu.be/EwTpdCVsttI</t>
  </si>
  <si>
    <t>Donald Hoffman Λ John Vervaeke  Redefining Reality</t>
  </si>
  <si>
    <t>John Vervaeke and Donald Hoffman talk about infinity, ego, death, non-dualism, and what is reality. Sponsors: 
- Brilliant: https://brilliant.org/TOE for 20% off
- Masterworks: https://www.masterworks.com promo code TOE
- Shopify: https://www.shopify.com/theories to start your free trial
*New* TOE Website (early access to episodes): https://theoriesofeverything.org/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LINKS MENTIONED:
- Important TOE ep: Lilian Dindo: https://youtu.be/L_hI7JNsbt0
- Important TOE ep: Karl Friston (Part 2): https://youtu.be/SWtFU1Lit3M
- The Meaning Crisis: https://www.youtube.com/playlist?list=PLND1JCRq8Vuh3f0P5qjrSdb5eC1ZfZwWJ
- Donald Hoffman theolocution w/ Joscha Bach: https://youtu.be/bhSlYfVtgww
- John Vervaeke theolocution w/ Joscha Bach: https://youtu.be/rK7ux_JhHM4
- John Vervaeke theolocution w/ Bernardo Kastrup: https://youtu.be/zw6BFDJ765w
- John Vervaeke solo TOE podcast: https://youtu.be/3p8o3-7mvQc
- Donald Hoffman solo TOE podcast: https://youtu.be/CmieNQH7Q4w
TIMESTAMPS:
00:00:00 Introduction
00:03:10 Zen, intelligibility, and Neoplatonism
00:05:26 Physics and consciousness
00:07:16 Spacetime and Nima Arkani Hamed
00:09:34 What do they find impactful about one another's work?
00:14:27 What does "fundamental" mean?
00:22:08 Reality vs. Fundamentality
00:25:07 Gödel's incompleteness is NOT about TOEs
00:35:49 Science predicts its own demise
00:46:00 Psychosis, derealization, and the terror of delving into TOEs
01:02:17 Morality and "the ego"
01:08:04 Infinity and "the one"
01:28:47 Coleman Mandula theorem
01:31:59 Debate: Spacetime is real vs. unreal
01:52:03 Reality, evolution and infinity 
02:08:35 Truth, misframing, and love</t>
  </si>
  <si>
    <t>EwTpdCVsttI</t>
  </si>
  <si>
    <t>2022 11 16</t>
  </si>
  <si>
    <t>https://youtu.be/IsKQ1V6jXmI</t>
  </si>
  <si>
    <t>Huge Thank You and Special Guest Announcements</t>
  </si>
  <si>
    <t>Thank you for supporting the Theories of Everything project and making it what it is. Without you, I would not be where I am now, discussing with the brightest minds of our time.
I am very excited about the direction the channel is taking. 
To see content on the latest theories of reality, visit Youtube.com/theoriesofeverything
To watch previous episodes of Hoffman and Vervake:
------------------------------------------------------------------------------------------------------
Donald Hoffman Λ Joscha Bach on Consciousness, Free Will, and Gödel [Theolocution]
https://www.youtube.com/watch?v=bhSlYfVtgww&amp;t=6293s
Joscha Bach Λ John Vervaeke on Consciousness, Idealism, and Computation [Theolocution] 
https://www.youtube.com/watch?v=rK7ux_JhHM4
Donald Hoffman on the fundamental nature of consciousness (MASSIVE technical analysis)
https://www.youtube.com/watch?v=CmieNQH7Q4w&amp;t=9117s
John Vervaeke on Psychedelics, Evil, Consciousness, Buddhism vs Christianity (MASSIVE convo)
https://www.youtube.com/watch?v=3p8o3-7mvQc&amp;t=16s
Bernardo Kastrup Λ John Vervaeke [Theolocution #1 on Meta-Consciousness, Idealism, and Naturalism]
https://www.youtube.com/watch?v=UWcTmeAs44I&amp;t=15s
Iain McGilchrist Λ John Vervaeke on Reality, God, Meaning, Consciousness, and Being
https://www.youtube.com/watch?v=XzT4tcC-aag&amp;t=204s</t>
  </si>
  <si>
    <t>IsKQ1V6jXmI</t>
  </si>
  <si>
    <t>2022 11 14</t>
  </si>
  <si>
    <t>https://youtu.be/C195g0bJvtg</t>
  </si>
  <si>
    <t xml:space="preserve">Is Belief in God Logical </t>
  </si>
  <si>
    <t>Watch the full episode at https://www.youtube.com/watch?v=7SodXrXFAsc</t>
  </si>
  <si>
    <t>C195g0bJvtg</t>
  </si>
  <si>
    <t>2022 11 12</t>
  </si>
  <si>
    <t>https://youtu.be/cPHyaroTdfE</t>
  </si>
  <si>
    <t xml:space="preserve">Is Physics Out of Ideas </t>
  </si>
  <si>
    <t>Watch the full episode with Stephen Alexander and Salvatore Pais at https://www.youtube.com/watch?v=PE4C7OI7Frg</t>
  </si>
  <si>
    <t>cPHyaroTdfE</t>
  </si>
  <si>
    <t>https://youtu.be/v56UKMgH27k</t>
  </si>
  <si>
    <t xml:space="preserve">Who (or What) Controls Gravity </t>
  </si>
  <si>
    <t>Watch the full episode here : https://www.youtube.com/watch?v=PE4C7OI7Frg</t>
  </si>
  <si>
    <t>v56UKMgH27k</t>
  </si>
  <si>
    <t>https://youtu.be/kyY84TiKJ6Y</t>
  </si>
  <si>
    <t xml:space="preserve">Buddhism Gives Us Modern Therapy </t>
  </si>
  <si>
    <t>Watch the full episode with Lilian Dindo at https://www.youtube.com/watch?v=L_hI7JNsbt0</t>
  </si>
  <si>
    <t>kyY84TiKJ6Y</t>
  </si>
  <si>
    <t>2022 11 11</t>
  </si>
  <si>
    <t>https://youtu.be/1z5VsPHFOpw</t>
  </si>
  <si>
    <t xml:space="preserve">The Most Effective Therapy </t>
  </si>
  <si>
    <t>Watch the full episode at https://www.youtube.com/watch?v=L_hI7JNsbt0</t>
  </si>
  <si>
    <t>1z5VsPHFOpw</t>
  </si>
  <si>
    <t>2022 11 10</t>
  </si>
  <si>
    <t>https://youtu.be/Kd1a2-6Ttx8</t>
  </si>
  <si>
    <t xml:space="preserve">Can Science Solve Everything </t>
  </si>
  <si>
    <t>Kd1a2-6Ttx8</t>
  </si>
  <si>
    <t>2022 11 05</t>
  </si>
  <si>
    <t>https://youtu.be/nNzJFmlAdvA</t>
  </si>
  <si>
    <t xml:space="preserve">Is Consciousness Fundamental </t>
  </si>
  <si>
    <t>Bernardo Kastrup's full interview here: https://youtu.be/lAB21FAXCDE</t>
  </si>
  <si>
    <t>nNzJFmlAdvA</t>
  </si>
  <si>
    <t>2022 08 23</t>
  </si>
  <si>
    <t>https://youtu.be/h8i33KcJuOo</t>
  </si>
  <si>
    <t>Jordan Peterson  God, Jung, Consciousness, &amp; Perception</t>
  </si>
  <si>
    <t>Jordan Peterson's YouTube channel: https://www.youtube.com/c/JordanPetersonVideos
TOE Clippings (clips version of TOE): https://youtube.com/channel/UCdITf9DoFmndXy7nXWIoa7g
The comments on Chomsky incorrectly characterized Chomsky's points and if you'd like the full context, then read this: https://twitter.com/TOEwithCurt/status/1500982408576913410
Sponsors: 
- Brilliant: https://brilliant.org/TOE for 20% off
- Qualia (Life of the Mind (Pinker's Podcast)): https://www.youtube.com/c/ThisIs42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- 12 Rules For Life: https://amzn.to/3wnaory
- Beyond Order: https://amzn.to/3T8Mji5
- Better Left Unsaid (Curt's documentary): https://betterleftunsaidfilm.com/
- Tyler Goldstein's channel Theory of Every0ne: https://www.youtube.com/c/TheoryofEvery0newithTylerGoldstein
- Curt's other "Ask Me Anything"s: https://www.youtube.com/watch?v=SX9q2D6b5bc&amp;list=PLZ7ikzmc6zlNpnRRW0wpfdW0fBKwN1EDR&amp;index=1
- Steven Pinker on TOE: https://www.youtube.com/watch?v=oLVL2u-ZJ8c
TIMESTAMPS:
00:00:00 Introduction
00:03:38 Jordan's Introduction
00:04:41 Noam Chomsky
00:15:08 The Political Runaway Feedback Loop
00:19:54 Self-deception
00:26:28 Perception, Power, &amp; Psychopathy
00:32:04 On Dialogue
00:35:08 Sam Harris, Richard Dawkins, &amp; Lawrence Krauss
00:38:28 The Imitation Instinct
00:42:52 Religious Depth
00:46:08 Atheism, Dogma, &amp; Perception
00:50:38 Visual Perception
00:53:38 Persistent Patterns
00:56:38 South Park
00:59:38 Sam Harris &amp; Truth
01:04:38 Mysteries of Math &amp; Science
01:08:43 Science in Religion
01:09:38 Computation &amp; Consciousness
01:14:55 Jung I
01:17:48 Ethics &amp; Psychotherapy
01:22:06 Better Left Unsaid
01:23:49 God &amp; Responsibility, Defined
01:28:38 Jung II
01:34:08 Atheistic Scientists
01:37:38 Defining God II
01:42:56 Imitation &amp; Worship
01:44:28 Self-fulfilling Beliefs &amp; Deceit
01:51:01 Not Repeating Oneself
01:51:58 Podcasting
01:55:26 TOE Clippings and Livestreams
* * *
Just wrapped (April 2021) a documentary called Better Left Unsaid http://betterleftunsaidfilm.com on the topic of "when does the left go too far?" Visit that site if you'd like to watch it.</t>
  </si>
  <si>
    <t>h8i33KcJuOo</t>
  </si>
  <si>
    <t>2022 08 15</t>
  </si>
  <si>
    <t>https://youtu.be/HsXxgQy4xLQ</t>
  </si>
  <si>
    <t>Chris Langan Λ Bernardo Kastrup on Consciousness</t>
  </si>
  <si>
    <t>Chris Langan is "the world's smartest man" (highest recorded IQ) who invented the Cognitive Theoretic Model of the Universe. Bernardo Kastrup is a computer scientist and philosopher who is a proponent of Analytical Idealism. Both have been on TOE before, and links are below.
Sponsors: 
- Get Exclusive NordVPN deal here ↣ https://nordvpn.com/theories It’s risk- free with Nord’s 30-day money back guarantee!
- Get 20% OFF @manscaped + Free Shipping with promo code [EVERYTHING20] at https://MANSCAPED.com! #manscapedpod
- Brilliant: https://brilliant.org/TOE for 20% off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CONTEST:
- Physics and Consciousness Contest #PaCE1: https://youtu.be/V93GQaDtv8w
LINKS TO GUESTS' WORK:
- Chris Langan's CTMU YouTube: https://www.youtube.com/c/CTMURadio
- Chris' Substack: https://chrislangan.substack.com
- Chris' CTMU Website: http://www.CTMURadio.com
- Bernardo Kastrup's Essentia Foundation: https://www.essentiafoundation.org/
PREVIOUS APPEARANCES:
- Chris Langan on TOE: https://youtu.be/N-bRM1kYuNA
- BK on TOE: https://youtu.be/lAB21FAXCDE
- BK with John Vervaeke: https://youtu.be/UWcTmeAs44I
- BK with Sabine Hossenfelder: https://youtu.be/kJmBmopxc1k
DEALING WITH THE DARK NIGHT OF THE SOUL:
- ACT Therapy podcast (Lilian Dindo): https://youtu.be/L_hI7JNsbt0
- Karl Friston (Part 2): https://youtu.be/SWtFU1Lit3M
- Diana Pasulka: https://youtu.be/E5MuTHUbMUs
- A H Almaas: https://youtu.be/6JlKf1QAvXA
TIMESTAMPS:
00:00:00 Introduction
00:00:00 Is LaMDA alive? Can computers be conscious?
00:06:48 Lambda calculus, the mental world, and the physical
00:13:08 Computation, reality, metaphysics, and Penrose
00:25:53 Schopenhauer, the will, and representation
00:35:22 Disagreements on free will and indeterminism
01:01:41 Jesus vs. Buddha vs. Vedics
01:12:34 Consciousness is something we *do*? Consciousness is not important?
01:16:49 Analytical Idealism and other theories
01:19:35 Nondualism and Love as "fundamental" is nonsense
01:24:51 Fear vs. Love
01:32:49 Personal stories of existential dread from Chris and Bernardo
01:45:36 Some truths will eviscerate you. Some lies will utterly deceive you.
01:56:23 Plato's Cave is real, not illusory
02:03:52 What does Chris value most?
02:06:08 What does Bernardo value most?
* * *
Just wrapped (April 2021) a documentary called Better Left Unsaid http://betterleftunsaidfilm.com on the topic of "when does the left go too far?" Visit that site if you'd like to watch it.</t>
  </si>
  <si>
    <t>HsXxgQy4xLQ</t>
  </si>
  <si>
    <t>2022 08 02</t>
  </si>
  <si>
    <t>https://youtu.be/03ReIvXKrrU</t>
  </si>
  <si>
    <t>Abhay Ashtekar  Gödel Universes, Loop Quantum Cosmology</t>
  </si>
  <si>
    <t>Theoretical Physicist Prof. Ashtekar (creator Loop Quantum Gravity) expounds on consciousness and the myth of the singularity. 
Sponsor: Brilliant: https://brilliant.org/TOE for 20% off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 Physics and Consciousness Contest: https://youtu.be/V93GQaDtv8w
- Dialect's video on Newton's Bucket: https://www.youtube.com/watch?v=Jz3mOlUOGoY
- Brian Roberts (physicist and philosopher): https://personal.lse.ac.uk/robert49/
- The Monk and the Philosopher: https://amzn.to/3Bva2mf
- More on the Gödel Universe: https://doi.org/10.1088/1367-2630/15/1/013063
TIMESTAMPS:
00:00:00 Introduction
00:00:00 Inner World (conscious experience) vs. Outer World (physics)
00:05:35 Buddha's Parable of the Poison Arrow
00:11:05 Philosophy and Physics should be merged
00:13:33 No one wants to say that the Buddha was wrong
00:19:30 Scientifically studying "enlightenment"
00:23:29 When to stop taking psychedelics ("when you get the call, hang up!")
00:25:17 What is Loop Quantum Gravity?
00:36:39 Wheeler DeWitt equation
00:44:48 Self Dual and Anti Self Dual
00:48:16 Hodge Dual and the Metric
00:52:06 Linearized Gravity
00:55:32 Quantum Gravity
01:03:22 Einstein vs. Schrödinger (the behind the scenes scuffle)
01:09:24 Technical details of quantizing geometry
01:13:41 What is Yang Mills theory?
01:20:52 Tetrads and Vierbeins
01:24:26 Roger Penrose's approach to quantum gravity (Twistor Theory)
01:26:44 Einstein's "Hole argument"
01:40:48 Mach's Principle
01:49:04 Singularities and Black Holes
02:12:18 Quantum Bounce (the "Ashtekar Bounce")
02:23:07 Pure and Mixed Quantum Mechanical States
02:26:38 Black Holes and Event Horizons
02:42:09 ADM Decomposition
02:43:55 The Gödel Universe, Time Travel, and Closed Timelike Curves
02:52:38 Salvatore Pais asks about the Superforce
02:56:13 The universe before the Big Bang
03:01:44 String Theory vs. Loop Quantum Gravity
03:17:31 Ed Witten disses Loop Quantum Gravity and Ashtekar responds
03:21:14 Duality between String theory and LQG?
03:25:20 The Philosopher and the Monk
* * *
Just wrapped (April 2021) a documentary called Better Left Unsaid http://betterleftunsaidfilm.com on the topic of "when does the left go too far?" Visit that site if you'd like to watch it.</t>
  </si>
  <si>
    <t>03ReIvXKrrU</t>
  </si>
  <si>
    <t>2022 07 26</t>
  </si>
  <si>
    <t>https://youtu.be/V93GQaDtv8w</t>
  </si>
  <si>
    <t>Physics &amp; Consciousness Contest ($1k to winners) %23PaCE1</t>
  </si>
  <si>
    <t>Announcing a contest for physics and / or consciousness.
- Form for Submission to #PaCE1: https://docs.google.com/forms/d/e/1FAIpQLSeit4V6YysFikPgffM34f-6QxF_bSYYHcHIGe88bLQ9SMqz-g/viewform
- Rules for #PaCE1: https://docs.google.com/document/d/1hQkonnhai_kHsgYFjqVPb-NfbpOEhLvvdGZT45SLIg8
- Discord for friendly inquiries and collaboration: https://discord.com/invite/kBcnfNVwqs
Sponsor: Brilliant: https://brilliant.org/TOE for 20% off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 Grant Sanderson's Channel: https://www.youtube.com/c/3blue1brown
- Summer of Math Exposition Contest #2: https://www.youtube.com/watch?v=hZuYICAEN9Y
- The results from 3Blue1Brown’s epochal contest (SoME#1): https://www.3blue1brown.com/blog/some1-results
- Form for Submission to #PaCE1: https://docs.google.com/forms/d/e/1FAIpQLSeit4V6YysFikPgffM34f-6QxF_bSYYHcHIGe88bLQ9SMqz-g/viewform
- Rules for #PaCE1: https://docs.google.com/document/d/1hQkonnhai_kHsgYFjqVPb-NfbpOEhLvvdGZT45SLIg8
- Discord: https://discord.com/invite/kBcnfNVwqs
- Subreddit: https://www.reddit.com/r/TheoriesOfEverything/
- Story of Loop Quantum Gravity: https://www.youtube.com/watch?v=x9jYH5VIF9E
- Richard Borcherd’s Leech Lattice: https://www.youtube.com/watch?v=ycpmMnO3-Uk
- Donald Hoffman (“Nothing You See Is Real”): https://m.youtube.com/watch?v=UWHYThrfRYU
- Dirac’s Belt Loop Trick: https://www.youtube.com/watch?v=ACZC_XEyg9U
- Why You Can't Solve Quintic Equations: https://www.youtube.com/watch?v=zCU9tZ2VkWc
- Physics Videos by Eugene Khutoryansky: https://www.youtube.com/user/EugeneKhutoryansky
- Quantum Sense: https://www.youtube.com/channel/UCjZeJQVSkkydgZmSUucB9kA
- A Swift Introduction to Geometric Algebra: https://www.youtube.com/watch?v=60z_hpEAtD8
- [Unmentioned] Cardinality and the Continuum: https://www.youtube.com/channel/UCPX4OLPrulGFE_c1FXZjwzg
TIMESTAMPS:
00:00:00 Announcing #PaCE1
00:00:00 The Point?
00:02:54 Tips
00:03:09 Physics Examples
00:04:13 Consciousness Examples
00:06:20 The Rules
00:07:12 Video Styles
00:08:24 Criteria For Winning
00:11:43 Miscellaneous Channels
00:09:25 Specific YouTube Examples
* * *
Just wrapped (April 2021) a documentary called Better Left Unsaid http://betterleftunsaidfilm.com on the topic of "when does the left go too far?" Visit that site if you'd like to watch it.</t>
  </si>
  <si>
    <t>V93GQaDtv8w</t>
  </si>
  <si>
    <t>2022 07 23</t>
  </si>
  <si>
    <t>https://youtu.be/eouxDJMlPuM</t>
  </si>
  <si>
    <t>40 Underrated Math &amp; Physics YouTube Channels</t>
  </si>
  <si>
    <t>Contest: https://youtu.be/V93GQaDtv8w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There are some others below collocated with "Unmentioned" and this is because out of my own clumsiness I hadn't said them aloud. Don't forget to visit them.
PHYSICS:
- Tobias Osborne: https://www.youtube.com/channel/UCpHjg_Qmzxm3xaAWRrwQPCA
- Professor M Does Science: https://www.youtube.com/c/ProfessorMdoesScience
- Unzicker’s Real Physics: https://www.youtube.com/user/TheMachian
- Quantum Sense: https://www.youtube.com/channel/UCjZeJQVSkkydgZmSUucB9kA 
- ZAP Physics: https://www.youtube.com/channel/UCGTW2EYuaDEthocEP30xQtg
- Stephen E. Robbins: https://www.youtube.com/channel/UCkj-ob9OuaMhRIDqfvnBxoQ  
- [Unmentioned] Dialect: https://www.youtube.com/channel/UC3KV2kFy2YhjYvverIy2WnA
- [Unmentioned] dXoverdteqprogress: https://www.youtube.com/channel/UCoKfKxFq6ltGymwImmcOjRw
CONSCIOUSNESS:
- Demystifying Science: https://www.youtube.com/c/TheDemystifySciPodcast 
- Somi Arian: https://www.youtube.com/c/TheSomiArianShow
- Mind Body Solution: https://www.youtube.com/c/MindBodySolution
- The Meaning Code: https://www.youtube.com/c/TheMeaningCode
- Reason With Science: https://www.youtube.com/c/ReasonwithScience
- Asking Anything: https://www.youtube.com/c/AskingAnything 
- Theory of Every0ne with Tyler Goldstein: https://www.youtube.com/channel/UCmWVgMFZCib-hrtgCA55nBg 
- Mathematical Consciousness: https://www.youtube.com/channel/UC7Eq7alQ9gJgAVhVS3IcvQw
MATHEMATICS:
- CHALK: https://www.youtube.com/c/CHALKboard
- Dietterich Labs: https://www.youtube.com/channel/UCd02pSRrecAVFOPjB-bfv-Q
- Cryoscience: https://www.youtube.com/channel/UCgNdoiZtAdzBuy6oV-kKjsQ
- Graduate Physics: https://www.youtube.com/channel/UC1jsSfjt8MPRqK254HV1i9Q
- Kyle Broder: https://www.youtube.com/c/KyleBroder
- Rooney: https://www.youtube.com/channel/UCvYCMicLA7TZNfYhOaSCOsw 
- Sudgylacmoe: https://www.youtube.com/channel/UCEo_JfTH_9FK-7k9-mAWJkQ
- Zeta Math: https://www.youtube.com/c/zetamath
- Manifolds in Maryland: https://www.youtube.com/channel/UCUXEyPwb-ERzCagDIiP_VBA
- [Unmentioned] jHan: https://www.youtube.com/channel/UCPX4OLPrulGFE_c1FXZjwzg
PSYCHOLOGY:
- Gregg Henriques’ Unified Theory of Knowledge: https://www.youtube.com/channel/UCTb1ZHu5hUms3QcrM9XMzMg
- Charlotte Fraza: https://www.youtube.com/c/CharlotteFraza
- The Bigger Picture Podcast: https://www.youtube.com/channel/UCX81SBW84luNoIaYqehkYhA
- Anagoge Podcast: https://www.youtube.com/c/AnagogePodcast
- [Unmentioned] Iain McGilchrist: https://www.youtube.com/c/DrIainMcGilchrist 
UFOs:
- Need To Know (with Ross and Zabel): https://www.youtube.com/c/BryceZabel
- Alien Girl: https://www.youtube.com/c/Aliengirl111
- That UFO Podcast: https://www.youtube.com/c/ThatUFOPodcast 
- Cristina Gomez: https://www.youtube.com/c/ParadigmShifts
- Red Panda Koala: https://www.youtube.com/channel/UCvSbzThCfsiETLp3eOdVkNw 
- GUFON: https://www.youtube.com/c/GUFONRadioStream
- Thomas Fessler: https://www.youtube.com/c/thomasfessler
- Truthseekers: https://www.youtube.com/c/Truthseekershow
- [Unmentioned] The Unidentified Celebrity Review: https://www.youtube.com/c/TheUnidentifiedCelebrityReview
MISC.:
- Nicole van der Hoeven: https://www.youtube.com/c/NicolevanderHoeven 
- Joe Glines Automator: https://www.youtube.com/c/JoeGlines-Automator
- Joe’s tutorial for Curt: https://www.youtube.com/watch?v=g2u9_6oEdw8
- Sigma Documentaries: https://www.youtube.com/user/SigmaDocumentaries
- Thin Reaper: https://www.youtube.com/c/thinreaper
OTHER LINKS MENTIONED:
- Crash Course on Physics by Curt: https://youtu.be/e8kyvdPP8os
TIMESTAMPS:
00:00:00 Contest Pre-announcement #PaCE1
00:00:53 Introduction
00:01:32 Criteria
00:02:21 Physics Channels
00:04:42 Consciousness Channels
00:06:41 Mathematics Channels
00:10:09 Psychology Channels
00:11:04 UFO Channels
00:12:36 Miscellaneous Channels
* * *
Just wrapped (April 2021) a documentary called Better Left Unsaid http://betterleftunsaidfilm.com on the topic of "when does the left go too far?" Visit that site if you'd like to watch it.</t>
  </si>
  <si>
    <t>eouxDJMlPuM</t>
  </si>
  <si>
    <t>2022 07 14</t>
  </si>
  <si>
    <t>https://youtu.be/M53c4IuzgbI</t>
  </si>
  <si>
    <t>Coleman Hughes  UFOs &amp; Philosophy of Probability</t>
  </si>
  <si>
    <t>Coleman sat down to interview Curt Jaimungal on "what is death?" and one of the deepest philosophical conundrums; the reference class problem. 
Sponsor: Brilliant: https://brilliant.org/TOE for 20% off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 Coleman Hughes' channel / podcast: https://www.youtube.com/ColemanHughesOfficial
- Garry Nolan: https://youtu.be/g3bk1UXjKLI
- Salvatore Pais: https://youtu.be/5E6QyAhTB3o
TIMESTAMPS:
00:00:00 Introduction
00:02:20 Everything is quantum mechanical
00:04:24 Podcasts have replaced universities
00:06:49 What is going on with UFOs?
00:11:06 The skeptic strawmans by saying ""unidentified" therefore "aliens""
00:15:27 Are the sightings just "contagion"? 
00:21:44 Consciousness role in fundamental reality
00:24:51 The "hard problem" of consciousness
00:29:29 Consciousness' inherently mysterious quality
00:35:05 Life isn't what needs explaining. Death does.
00:49:24 Identity and the Self
00:55:53 The Reference Class problem
00:59:22 Will the Sun rise tomorrow? Issues in the philosophy of probability
01:04:05 Outtro with Coleman
* * *
Just wrapped (April 2021) a documentary called Better Left Unsaid http://betterleftunsaidfilm.com on the topic of "when does the left go too far?" Visit that site if you'd like to watch it.</t>
  </si>
  <si>
    <t>M53c4IuzgbI</t>
  </si>
  <si>
    <t>2022 07 07</t>
  </si>
  <si>
    <t>https://youtu.be/dwcjpmVOmqc</t>
  </si>
  <si>
    <t>Eric Weinstein Λ Mick West  UAPs, Evidence, Skepticism</t>
  </si>
  <si>
    <t>Eric and Mick discuss UFOs and the evidence behind them.
Sponsor: Brilliant: https://brilliant.org/TOE for 20% off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 DELETED Bonus Question (cut off at end): https://youtu.be/4ZWOae7qFUU
- Mick's YouTube: https://www.youtube.com/MickWest
- Crash Course on Physics by Curt: https://youtu.be/e8kyvdPP8os
- The Portal (Eric's podcast): https://www.youtube.com/EricWeinsteinPhD
- The Tales From the Rabbit Hole (Mick's podcast): https://podcasts.apple.com/us/podcast/tales-from-the-rabbit-hole/id1462120258
- Need to Know (Ross Coulthart's podcast with Zabel): https://www.youtube.com/BryceZabel and https://needtoknow.today/
- Eric on the Guitar: https://youtu.be/vr1-AGOIGhw
TIMESTAMPS:
00:00:00 Introduction
00:03:12 What does Mick respect about Eric?
00:04:20 What does Eric respect about Mick?
00:05:24 What does Curt respect about each
00:06:55 Skeptic vs. Debunker (Mick... which are you?)
00:09:32 Salutary role of skepticism and Eric's thoughts on Mick
00:14:53 The "woo" that's concomitant with UFO research
00:19:00 UFO research isn't a "hobby"
00:23:34 Mick's "agenda" (or non-agenda)
00:25:19 There's no convincing data on UFOs available to the public
00:30:58 The "superposition" argument: Exotic explanations that Mick entertains
00:35:03 Where is the evidence?
00:36:28 Outlying data points matter
00:40:07 Some debunkers stifle the UFO community, but not all debunkers
00:43:34 What's the disagreement between Eric and Mick
00:45:50 Mick has changed his mind about UFOs
00:50:38 CE5 and invitations to Skin Walker (would Mick / Eric go?)
00:53:26 Cattle mutilation? Remote viewing?
01:06:14 Classifying different UFO craft
01:07:31 Why are there so many sober UFO witnesses?
01:09:22 Brandon Fugal's story
01:16:46 UFOs as "technology" vs. "new physics"
01:23:37 The secret history of anti-gravity research with Lefschetz and DeWitt
01:30:58 What terrene explanations are left?
01:41:26 Eric's "sighting" in 1988...
01:44:57 The Skin Walker TV show doesn't help the stigma
01:46:30 Does Brandon have any high quality data points he's not releasing?
01:47:45 Opinions on Bob Lazar
01:48:52 The opprobrium because of stigma is too much. Most can't handle it.
01:51:45 Clearing the air: the Twitter squabble between Eric and Mick
01:54:11 The opprobrium thrown at people who have first hand accounts (continued)
01:58:46 Defending claims made without physical evidence
02:03:05 Some conspiracies are real
02:07:56 Rectifying the ridicule in ufology (from both sides)
02:21:41 What does Eric think should happen, to precipitate disclosure?
02:24:48 What does Mick think should happen, to precipitate disclosure?
02:27:21 Eric asks Curt: "What do you want to see happen?"
02:33:00 FOR THIS QUESTION, CHECK DESCRIPTION. THERE WAS A VIDEO RENDER ERROR. "Is it so improbable we're visited? If it was us, we would visit other species."
* * *
Just wrapped (April 2021) a documentary called Better Left Unsaid http://betterleftunsaidfilm.com on the topic of "when does the left go too far?" Visit that site if you'd like to watch it.</t>
  </si>
  <si>
    <t>dwcjpmVOmqc</t>
  </si>
  <si>
    <t>2022 06 30</t>
  </si>
  <si>
    <t>https://youtu.be/J6eJ44Jq_pw</t>
  </si>
  <si>
    <t>Levin Λ Friston Λ Fields   Meta  Hard Problem of Consciousness</t>
  </si>
  <si>
    <t>Karl Friston, Michael Levin, and Chris Field sit down for this epochal conversation on cognition and consciousness.
Sponsor: Brilliant: https://brilliant.org/TOE for 20% off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CORRECTION:
- Chris Fields emailed me the following: "I referred to Peter Strawson when I meant to refer to his son, Galen Strawson, who has done the work on panpsychism."
LINKS MENTIONED:
- Curt's AMA #:3 https://youtu.be/SX9q2D6b5bc
- Karl Friston #2: https://youtu.be/SWtFU1Lit3M
- Karl Friston #1: https://youtu.be/2v7LBABwZKA
- Michael Levin: https://youtu.be/Z0TNfysTazc
TIMESTAMPS:
00:00:00 Introduction
00:03:20 Michael Levin answers: "What do you respect about Chris / Karl?"
00:04:45 Chris Fields answers: "What do you respect about Michael / Karl?"
00:05:45 Karl Friston answers: "What do you respect about Chris / Michael?"
00:07:46 Self organization / Autopoiesis / Why does life form?
00:12:11 How does cognition emerge from smaller parts?
00:14:18 Why do we see "things" independent from one another? Why in space / time?
00:18:40 Relationship between cognition and consciousness
00:22:03 The Meta Hard Problem
00:30:37 Why is complexity associated with "awareness"?
00:35:56 Is society one large brain, with each person acting as a neuron?
00:44:17 Duality between: Did you act on the world? Or did the world act on you?
00:51:32 Babbling, and becoming a "self"
01:11:22 "300 milliseconds" is a special unit of time for consciousness
01:15:49 Quantum Babbling
01:21:49 The difference between "randomness" and "quantum randomness"
01:30:03 The difference between "external" and "internal" are both real and illusory
01:33:41 Studying consciousness / the self and the concomitant existential dread
01:48:19 Michael Levin: "Something important goes all the way down"
01:51:12 Science starts with faith
* * *
Just wrapped (April 2021) a documentary called Better Left Unsaid http://betterleftunsaidfilm.com on the topic of "when does the left go too far?" Visit that site if you'd like to watch it.</t>
  </si>
  <si>
    <t>J6eJ44Jq_pw</t>
  </si>
  <si>
    <t>2022 06 26</t>
  </si>
  <si>
    <t>https://youtu.be/SX9q2D6b5bc</t>
  </si>
  <si>
    <t>Curt Jaimungal on Reality, Consciousness, Theoretical Physics,  Ego Integration, and ROEs</t>
  </si>
  <si>
    <t>Filmmaker and host of "Theories of Everything", Curt Jaimungal, discusses extra dimensions and the difficulty of Truth. 
Sponsor: Brilliant: https://brilliant.org/TOE for 20% off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 Karl Friston: https://youtu.be/SWtFU1Lit3M
- A H Almaas: https://youtu.be/6JlKf1QAvXA
- Diana Pasulka: https://youtu.be/E5MuTHUbMUs
- Generation Zed interviews Curt: https://youtu.be/IjZlb2bGrgE
- Crash Course on Physics: https://youtu.be/e8kyvdPP8os
- Jordan Peterson interviews Curt: https://youtu.be/LbZ9OxrLTVM
- Carlo Rovelli: https://youtu.be/r_fUPbBNmBw
- Request for Greer to come on TOE: annakramer [at] siriusdisclosure.com
- The Order of Time by Carlo Rovelli: https://amzn.to/3ISZYo7
- The Master and His Emissary by Iain McGilchrist: https://amzn.to/325VKso
- Gödel Escher Bach: https://amzn.to/3nipKbT
- Raymond Smullyan (Curt reads): https://youtu.be/P-jh6tRh3Jw
- April Fools (Ranking Each TOE): https://youtu.be/QOV1pcSOoZ4
- April Fools (Announcements): https://youtu.be/a5hp-7sGo0A
- Rupert Spira: https://youtu.be/ocP6JSyicY0
- Curt's first AMA: https://youtu.be/DlxQwwmT9Ks
- Curt's second AMA: https://youtu.be/0sYUevp41N4
TIMESTAMPS:
00:00:00 Curt's Myers Brigg Personality Type / Psychedelics / Mass Hallucination
00:02:37 Meditation / How To Learn Physics? / Rigor of the TOE Podcast / Stages of Learning
00:11:33 Prepping for the Podcast / Nootropics / Fasting / Gauge Theory
00:19:20 Wolfram and Pais "Black Holes" / Curt Writing a Book? / Judgemental Hidebounding Words
00:23:27 The TOE Documentary / Hard Problem / Dream Guests for TOE
00:25:38 How Has TOE Changed You? / Purpose of Life and Jungian Integration 
00:28:32 What is Time? / Pros and Cons of TOE / Sleep Deprivation
00:33:55 What Microphone Do You Use? / What Do You Use to Write?
00:35:26 How Quick Can You Study a "TOE"? / Violently Shaken Beliefs / What Keeps You Going?
00:40:13 How Many Hours Worked Per Day / What Matters Most? / The Past Is Not Fixed
00:48:37 The "Present" Is No Trifling Matter / The TOE Podcast Is Leading Somewhere
00:50:39 Asymmetry and Physics (Why?) / Certain Physics Problems May Not Be Problems
00:52:43 Paranormal Experiences / SAFIRE Project / Peterson Λ Kastrup
00:55:11 Upcoming Guests / CE5 / Lazar Coming Up? / The Eclectic Mix of TOE
01:01:44 What is a "Theolocution" / India? Trinidad?
01:08:33 Burger King vs. KFC / What Question Would You Ask Yourself? / Extra Dimensions
01:11:10 What Has Lue Elizondo Seen? / Curt on the Spectrum? / Constructor Theory
01:14:06 TOEM / DMT / Curt's Cinematic Taste / Classified Data To Email? / Frank Yang
01:18:38 Dark Night of the Soul / Steven Greer / UFOs and Religion
01:24:10 Favorite Books / Ego Death / "Open Mindedness" Is Not Always A Virtue
01:30:23 Being Too Hard On Yourself / Self Love / "Language" Is The Problem?
01:39:36 Curt's Furrowed Brows / Verbal IQ / Guitar / Research
01:41:45 Difficulty In Leaving One's Mind / "New" Religion / Time Crystals
01:43:34 What is a "ROE" (Raisonneur of Existence: 𝜌) / Pasulka / Boris' Photoshoot @galacpic
01:51:33 Remaining "True" To TOE / Eric Davis / New Subjects on TOE Channel?
01:58:43 Evidence of UFOs? / E8 / Spacetime Not Fundamental / Enthymemes
02:04:25 TOE on the Road (Live Shows) / How Would Academics React To UFOs Being Real?
02:07:06 Something Interesting You Learned Recently? / Never Lie / Attacking The Trunk
02:16:03 If You Could Have ONE Question Answered, What Would It Be? / Frank Yang
02:18:15 Langan Λ Weinstein / Panic Attacks? / Salvatore Pais Part 2
02:19:27 Formulating The Problem Is Half The Battle / The "Eastern" Approach Doesn't Always Work
02:25:19 What Were You Like In High School? / Depression / Mission In Life
* * *
Just wrapped (April 2021) a documentary called Better Left Unsaid http://betterleftunsaidfilm.com on the topic of "when does the left go too far?" Visit that site if you'd like to watch it.</t>
  </si>
  <si>
    <t>SX9q2D6b5bc</t>
  </si>
  <si>
    <t>2022 05 23</t>
  </si>
  <si>
    <t>https://youtu.be/L_hI7JNsbt0</t>
  </si>
  <si>
    <t>Lilian Dindo  Anxiety, OCD, Intrusive Thoughts, ACT Therapy</t>
  </si>
  <si>
    <t>Lilian Dindo is a Professor of Medicine at Baylor College, and we talk about ACT therapy.
Sponsor: Brilliant: https://brilliant.org/TOE for 20% off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LILIAN'S LINKS:
-http://actfindyourpath.com
-https://www.bcm.edu/people-search/lilian-dindo-20557
-https://www.bcm.edu/research/faculty-labs/act-on-health-lab
-http://contextualscience.org
LINKS MENTIONED:
-Karl Friston episode: https://youtu.be/SWtFU1Lit3M
-A H Almaas episode: https://youtu.be/6JlKf1QAvXA
-Curt's Crash Course on Theoretical Physics: https://youtu.be/e8kyvdPP8os
TIMESTAMPS:
00:00:00 Introduction
00:04:05 What is Acceptance and Commitment Therapy (ACT) therapy?
00:08:12 Suffering is a part of life
00:11:06 ACT is not just for therapy, but for general illness and rejection
00:14:24 Lilian's feeling anxiety in this interview *right now*, but ACT is helping
00:15:57 Dealing with panic attacks
00:18:22 "Anxiety" and "excitement" are physiologically indistinguishable
00:20:00 Implementing ACT (specific example)
00:26:15 Stop avoiding. The mind works by addition (not subtraction)!
00:30:00 Choosing courage vs. "mustering" courage
00:30:51 Coping vs. mollifying
00:33:45 Goal oriented vs. Value oriented
00:36:06 How to uncover your own values?
00:42:14 Do values imply a "should"? (specific example)
00:47:45 What separates those for whom therapy works for, from those who it doesn't?
00:54:57 Suicidal ideation / psychosis (there's hope with ACT)
00:57:14 Enhancing learning math / physics
00:59:50 Acceptance vs Acknowledgement
01:01:40 Physical vs Psychology (mind and body connection)
01:05:53 A visual example you can employ to abate anxiety
01:10:39 The role of belief / hope / faith / trust
01:11:08 "Thanking" the negative thought / emotion
01:11:50 People don't suffer with just ONE issue, but multiple
* * *
Just wrapped (April 2021) a documentary called Better Left Unsaid http://betterleftunsaidfilm.com on the topic of "when does the left go too far?" Visit that site if you'd like to watch it.</t>
  </si>
  <si>
    <t>L_hI7JNsbt0</t>
  </si>
  <si>
    <t>2022 05 19</t>
  </si>
  <si>
    <t>https://youtu.be/E5MuTHUbMUs</t>
  </si>
  <si>
    <t>Diana Pasulka  Dark Night of the Soul, Jung, Heidegger</t>
  </si>
  <si>
    <t>Professor of Religion Diana Pasulka discusses Jung, Heidegger, and the recent UFO hearings.
Sponsor: Brilliant: https://brilliant.org/TOE for 20% off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-American Cosmic (Diana's book): https://amzn.to/3MsaOmI
-American Cosmic (Diana's book): https://amzn.to/3FWYCaW
-Curt's Crash Course on Theoretical Physics: https://youtu.be/e8kyvdPP8os
-Fatima Trilogy (a book Diana references): https://amzn.to/3wDGoao
-Dark Night of the Soul podcast (with Chloe Valdary interviewing Curt): https://www.youtube.com/watch?v=wtfJ20TNpNU
-Karl Friston on TOE (most important TOE podcast): https://youtu.be/SWtFU1Lit3M
-Thomas Campbell on TOE: https://youtu.be/kko-hVA-8IU is part 1 and part 2 is also on the channel
-John Vervaeke on TOE: https://youtu.be/3p8o3-7mvQc
-Tupacabra Twitter: https://twitter.com/TUPACABRA2
-That UFO Podcast with Diana: https://www.youtube.com/watch?v=uvnlMNqH2Ac
TIMESTAMPS:
00:00:00 Introduction
00:03:24 Diana's journey from "atheist" ⇒ "agnostic" (with respect to the phenomenon)
00:07:17 Nuns who saw orbs, every night, then prayed...
00:11:45 What are "beliefs"?
00:12:27 Atheists who believe in God
00:19:50 Spiritual vs Religious (and the Secularization thesis)
00:22:58 UFOs (or the belief in) are like a religion
00:29:37 Psychedelics and religion
00:37:01 Getting flack because of covering the phenomenon
00:39:42 To the skeptics: it's rational to believe in UFOs
00:47:38 Atheism is NOT like a religion, though it can be dogmatic
00:49:18 It's false to say "religions tell you what to think"
00:55:03 The case for dogma
01:01:06 Heidegger on technology not being just another tool
01:06:04 Heidegger and Jacques Vallée
01:10:03 Why do those who study the phenomenon tend to be Catholic?
01:13:49 How the Vatican views UFOs
01:15:12 Are religious stories interpreting UFOs, or are we interpreting UFOs materialistically?
01:20:05 Near Death Experiences, UFOs, and Dean Radin
01:22:35 How the CIA / DOD / etc. work (the nefarious strategies)
01:26:33 Graham Hancock
01:26:57 What Diana uncovered, that she shouldn't have
01:29:45 Roswell and the Promethean myth
01:31:10 The dangers (and reality) of CE5
01:33:48 Bob Lazar is considered credible by many, behind the scenes
01:36:02 Protecting yourself against disinformation
01:38:08 Academic Openness vs. Governmental Closedness
01:42:39 SpaceX (does Musk know?) / Writing in Latin for "them"
01:47:52 Images of the "patches" and Latin
01:48:18 The president is a "short timer" (this is why he / she isn't told the truth)
01:49:02 Who is Tyler? Why is he significant?
01:50:48 Does the gov't believe they understand what's behind UFOs?
01:52:01 We're dealing with MULTIPLE phenomenon, not just one
01:52:51 Biblically accurate angels
01:55:26 Physical evidence pertaining to purgatory
01:57:36 What's the point in collocating UFOs with religion?
02:02:10 Who is the modern Heidegger?
02:05:21 Jung and UFOs
02:08:00 Plato's Cave and the view that certain people have shackled us
02:12:54 Sangha as The Answer to deception
02:15:57 Proposition vs Participatory knowledge 
02:18:46 Rediscovering meaning, Heidegger, Weinstein, and the TOE project
02:22:09 Experiential vs Analytical approach to understanding God
02:24:52 Lovecraft, and the perils of an "open mind"
02:27:14 Epistemic Shock vs Ontological Shock
02:38:10 The importance of Sangha
02:41:21 [Juliano Vargas] Reconciling religion with ET (and does ET believe in a Supreme Creator?)
02:42:15 [Numb Her Two] How has Diana's faith been affected?
02:44:27 Why does the Hitchhiker effect occur?
02:45:32 Angels... Demons... What is the THIRD (religiously interpreted) option?
02:46:45 Rosicrucianism and Gnosticism
02:50:52 Kurzweil's Singularity / Omega Point / UAPs
02:55:14 Jung and the UFO archetype (continued)
02:56:10 UFO hearings (May 2022)
03:00:23 [Tupacabra] Catholic Church, Remote Viewing, Thomas Campbell, and Jacques Vallée
03:05:54 Podcasts being sanctioned behind the scenes for disclosure #DisTOEsure
03:09:05 Disinformation on podcasts
* * *
Just wrapped (April 2021) a documentary called Better Left Unsaid http://betterleftunsaidfilm.com on the topic of "when does the left go too far?" Visit that site if you'd like to watch it.</t>
  </si>
  <si>
    <t>E5MuTHUbMUs</t>
  </si>
  <si>
    <t>2022 05 09</t>
  </si>
  <si>
    <t>https://youtu.be/e8kyvdPP8os</t>
  </si>
  <si>
    <t>Crash Course in Theoretical Physics (In Under 2h!)</t>
  </si>
  <si>
    <t>Using natural units and high school mathematics, this is the technical lesson I wish I had when I was younger.
Sponsors: 
-Brilliant: https://brilliant.org/TOE for 20% off 
-Algo: https://youtube.com/channel/UC9IfRw1QaTglRoX0sN11AQQ and website https://algo.com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-Sabine Hossenfelder: https://www.youtube.com/watch?v=PP5G20ImveU 
-Andrew Dotson: https://www.youtube.com/watch?v=P5NKHsOzvAc 
-Pretty Much Physics: https://www.youtube.com/watch?v=2cQqRYVA3Ms
-Nima's Lecture: https://youtu.be/nVO4I3D38O0
-Richard Borcherds' YouTube: https://www.youtube.com/channel/UCIyDqfi_cbkp-RU20aBF-MQ
-Norman Wildberger's YouTube: https://www.youtube.com/c/njwildberger
-Conversion Chart #1: http://www.phys.ufl.edu/~korytov/phz4390/note_01_NaturalUnits_SMsummary.pdf
-Conversion Chart #2:  http://www.saha.ac.in/theory/palashbaran.pal/conv.html
-Quantum Gravity podcast (Salvatore Pais): https://youtu.be/5E6QyAhTB3o?t=3057
-On Enthymemes (Lue Elizondo): https://youtu.be/wULw64ZL1Bg?t=6971
-Carlo Rovelli podcast: https://youtu.be/r_fUPbBNmBw
-Stephen Wolfram's TOE: https://youtu.be/1sXrRc3Bhrs
-Eric Weinstein podcast: https://youtu.be/KElq_MLO1kw
-String Theory podcast (Stephon Alexander): https://youtu.be/VETxb96a3qk
-QFT and Knot Theory podcast (Dror Bar Natan): https://youtu.be/rJz_Badd43c
TIMESTAMPS:
00:00:00 The Why: A shift in perspective
00:02:07 The What: What to expect to learn in this video
00:04:53 The How: The TOE approach
00:10:53 What are Natural Units?
00:26:09 Conversion equations
00:40:09 Newton's constant / Entropy / Why speed is "dimensionless"
00:47:56 A Neutron star's pressure
00:49:16 Proportionate strengths of forces / "Wave function" is not a function
00:54:41 Knots / Extra dimensions
01:02:41 Inside Microtubules / Consciousness / Penrose's theory
01:07:55 Naïve Vacuum Expectation / Dark Energy
01:14:01 Calculating with the Schwinger Limit / Superforce
01:21:41 Annihilating electron - positron pairs / Quantum gravity / Black holes
01:31:32 *Sponsor and Patreon*
01:34:23 Length of an atom
01:41:12 Cutting a solid / How "special relativity" challenges what it means to "exist"
01:42:25 Laconically deriving the Casimir Pressure falloff / Rigor in math and physics
01:44:35 Analyzing the Sun
01:36:31 The size of Earth (derivation from fundamental constants)
01:46:16 Intuiting the radius of an electron / Classical Mechanics break down
01:31:51 On why we use X Rays to probe solid matter
01:51:33 Scales of the LHC / God particle
01:53:18 Summary
01:54:21 What's next?
* * *
Just wrapped (April 2021) a documentary called Better Left Unsaid http://betterleftunsaidfilm.com on the topic of "when does the left go too far?" Visit that site if you'd like to watch it.</t>
  </si>
  <si>
    <t>e8kyvdPP8os</t>
  </si>
  <si>
    <t>2022 04 19</t>
  </si>
  <si>
    <t>https://youtu.be/g3bk1UXjKLI</t>
  </si>
  <si>
    <t>Garry Nolan  UAP Evidence &amp; Biological Samples</t>
  </si>
  <si>
    <t>Perhaps the most information-dense 2 hours I've seen on UFOs -- all thanks to Garry Nolan, a Professor at the Stanford School of Medicine who's internationally renowned.
Sponsors: 
-Brilliant: https://brilliant.org/TOE for 20% off 
-Algo: https://youtube.com/channel/UC9IfRw1QaTglRoX0sN11AQQ and website https://algo.com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TIMESTAMPS:
00:00:00 Introduction
00:03:26 Most extraordinary piece of UFO evidence
00:08:25 What happened to the creatures in the Trinity case (from Jacque Vallée)
00:13:12 Biological samples (does Garry Nolan have any?)
00:17:04 What you should do if you encounter the phenomenon
00:20:50 Science depends on speculation
00:26:48 Responding to skeptics: "Extraordinary claims require extraordinary evidence"
00:33:01 Myth about the speed of light and surpassing our current laws of physics
00:33:38 Creating a drug that interfaces with UFOs
00:36:14 Seriously studying consciousness / UFOs is mentally traumatic
00:41:50 Caudate and Putamen: Some people see the phenomenon, and others don't.
01:00:57 ESP / mediums / psychics (and testing them academically)
01:05:56 "State actors" and Havana Syndrome (what is it?)
01:16:01 Defense Intelligence Reference Document reports
01:16:27 Non-airborne phenomenon and effects on humans
01:20:01 Psychedelics and UFOs (studies)
01:21:02 Psychedelics and the caudate / putamen connection
01:22:53 Are psychedelics modulating sensory information or allowing in new data?
01:27:08 Consciousness survives death and exists forever (Burkhard Heim's theory)
01:28:39 Artificial consciousness (Burkhard Heim's theory)
01:32:13 Remote viewing
01:33:38 The 1,500 page Sun / Pentagon documents on UFOs
01:38:14 Skeptics are necessary and bias is actually a net positive (on Mick West)
01:42:47 Garry's personal experiences with the phenomenon
01:45:44 Not all UAPs are "projections" -- there's a physical component!
01:48:15 Hyper-dimensional reality and projection onto 4D makes analyzing UFOs difficult
01:52:16 Who's watching Lue and Garry (from the gov't)?
LINKS MENTIONED:
-April Fools video (Ranking Every TOE): https://youtu.be/QOV1pcSOoZ4
-Cristina Gomez's Podcast: https://www.youtube.com/c/ParadigmShifts
-Lex Fridman's podcast with Garry Nolan: https://www.youtube.com/watch?v=uTCc2-1tbBQ
-The New Worldview of the Physicist Burkhard Heim (by Ludwiger): http://heim-theory.com/wp-content/uploads/2016/03/I-v-Ludwiger-The-New-Worldview-of-the-Physicist-Burkhard-Heim-160321.pdf
-The Sun 1,500 page document release: https://www.thesun.co.uk/news/18113689/us-government-releases-1500-pages-secret-documents-ufo-programme/
-Jacque Vallée TOE podcast: https://youtu.be/uVo51khU8AE
-Diana Pasulka "Calling All Beings" podcast: https://youtu.be/ziTXnFIScwI
-Analysis of Data Hypothesis Related to Embassy Incidents: https://int.nyt.com/data/documenttools/jason-report-on-havana-syndrome-cases/08bb387091859944/full.pdf
-Stuart Hameroff TOE podcast: https://youtu.be/uLo0Zwe579g
-Karl Friston TOE podcast (regarding dealing with being psychology destabilized by studying consciousness / the phenomenon): https://youtu.be/SWtFU1Lit3M
-Jordan Peterson interviews Curt: https://www.youtube.com/watch?v=LbZ9OxrLTVM
* * *
Just wrapped (April 2021) a documentary called Better Left Unsaid http://betterleftunsaidfilm.com on the topic of "when does the left go too far?" Visit that site if you'd like to watch it.</t>
  </si>
  <si>
    <t>g3bk1UXjKLI</t>
  </si>
  <si>
    <t>2022 04 14</t>
  </si>
  <si>
    <t>https://youtu.be/6JlKf1QAvXA</t>
  </si>
  <si>
    <t>A. H. Almaas  God, Awakening, &amp; Consciousness</t>
  </si>
  <si>
    <t>A. H. Almaas holds a PhD in Nuclear Physics (UC Berkeley) and is the inventor of the Diamond Approach.
Sponsors: 
-Brilliant: https://brilliant.org/TOE for 20% off 
-Algo: https://youtube.com/channel/UC9IfRw1QaTglRoX0sN11AQQ and website https://algo.com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-Karl Friston podcast (the most important TOE podcast): https://youtu.be/SWtFU1Lit3M
TIMESTAMPS:
00:00:00 Introduction
00:03:50 The Diamond Approach
00:14:32 Socratic dialogue is superior to meditation
00:17:43 Depth psychology
00:20:37 Unifying Buddhism / Christianity / Emptiness / Somethingness
00:22:27 God: The Unknown Unknowable
00:25:00 Awakening vs. Realization
00:30:12 How our consciousness' are the same AND different
00:35:05 Not everyone should be "realized" / "awakened" (including YOU, and that's okay)
00:41:00 Valuable vs. Should
00:42:32 The problem with spiritual advice from "gurus"
00:52:15 Curt's terrifying experience
01:00:39 Sometimes it's better to not be "awakened"
01:04:53 TOE has changed to be one step forward, instead of the final TOE
01:06:02 Integrating the analytic pursuit with the experiential (and Roger Penrose)
01:12:22 God's words of "I am that I am"
01:13:54 The expression of truth is love
01:16:06 Thoughts on Ken Wilber
01:22:20 DMT and God
01:24:57 Spiritual "path dependence" is what's generally not taken into account
* * *
Just wrapped (April 2021) a documentary called Better Left Unsaid http://betterleftunsaidfilm.com on the topic of "when does the left go too far?" Visit that site if you'd like to watch it.</t>
  </si>
  <si>
    <t>6JlKf1QAvXA</t>
  </si>
  <si>
    <t>2022 04 12</t>
  </si>
  <si>
    <t>https://youtu.be/xNXqAaF_cxU</t>
  </si>
  <si>
    <t>Noam Chomsky  Mind Body Problem &amp; Mathematical Realism</t>
  </si>
  <si>
    <t>Consciousness has NOT been explained, says Chomsky.
Sponsors: 
-Brilliant: https://brilliant.org/TOE for 20% off 
-Algo: https://youtube.com/channel/UC9IfRw1QaTglRoX0sN11AQQ and website https://algo.com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-April Fools / Ranking every TOE: https://youtu.be/QOV1pcSOoZ4
-April Fools / Announcements for TOE: https://youtu.be/a5hp-7sGo0A
-Chomsky TOE playlist: https://www.youtube.com/playlist?list=PLZ7ikzmc6zlORiRfcaQe8ZdxKxF-e2BCY
-Chomsky TOE playlist: https://www.youtube.com/playlist?list=PLZ7ikzmc6zlORiRfcaQe8ZdxKxF-e2BCY
-Dennett's Quining Qualia: https://ase.tufts.edu/cogstud/dennett/papers/quinqual.htm
-Michael Levin TOE podcast: https://youtu.be/Z0TNfysTazc
TIMESTAMPS:
00:00:00 Introduction
00:03:41 Putnam and Mathematical Realism
00:09:06 Are numbers "real"?
00:10:01 Text vs. Meaning / Content vs. Meaning
00:13:28 Are all words "contrast words"? (only making sense in terms of their negation)
00:16:01 How can the word "meaningless" ever be "meaningful"?
00:17:38 Reference vs. Referent
00:28:32 Daniel Dennett's "Quining Qualia"
00:30:44 Consciousness explained?
00:34:27 Mind Body dualism ("body" is no more fundamental than "mind")
00:44:32 Is Chomsky an idealist?
00:46:29 We can't answer anything with certainty
00:50:53 Articulating what's ambiguous (what the heck is going on!?)
00:58:24 Studying consciousness from the 1st person vs 3rd person perspective
00:59:34 How do we generate "definitions"
01:04:59 Curt's question to the audience (for linguists)
* * *
Just wrapped (April 2021) a documentary called Better Left Unsaid http://betterleftunsaidfilm.com on the topic of "when does the left go too far?" Visit that site if you'd like to watch it.</t>
  </si>
  <si>
    <t>xNXqAaF_cxU</t>
  </si>
  <si>
    <t>2022 04 01</t>
  </si>
  <si>
    <t>https://youtu.be/QOV1pcSOoZ4</t>
  </si>
  <si>
    <t>Ranking every TOE [April Fools]</t>
  </si>
  <si>
    <t>12 minutes of ranking most of the TOEs on this channel. 
You may want to watch https://youtu.be/a5hp-7sGo0A first.
Did you hear about it? Ross Coulthart has a book https://amzn.to/3kMaQtX. Also, Brian Keating has a channel that you should subscribe to https://www.youtube.com/drbriankeating
Sponsors: 
-Brilliant: https://brilliant.org/TOE for 20% off 
-Algo: https://youtube.com/channel/UC9IfRw1QaTglRoX0sN11AQQ and website https://algo.com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-Ross Coulthart has a book with information that will blow your mind https://amzn.to/3kMaQtX 
-Brian Keating has a channel that you should subscribe to https://www.youtube.com/drbriankeating. Make sure to SMASH that like button.
* * *
Just wrapped (April 2021) a documentary called Better Left Unsaid http://betterleftunsaidfilm.com on the topic of "when does the left go too far?" Visit that site if you'd like to watch it.</t>
  </si>
  <si>
    <t>QOV1pcSOoZ4</t>
  </si>
  <si>
    <t>2022 03 31</t>
  </si>
  <si>
    <t>https://youtu.be/a5hp-7sGo0A</t>
  </si>
  <si>
    <t>You won't want to miss these announcements... [April Fools]</t>
  </si>
  <si>
    <t>6 minute video detailing the new direction of TOE.
See https://youtu.be/QOV1pcSOoZ4 for the follow up.
Sponsors: 
-Brilliant: https://brilliant.org/TOE for 20% off 
-Algo: https://youtube.com/channel/UC9IfRw1QaTglRoX0sN11AQQ and website https://algo.com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 * *
Just wrapped (April 2021) a documentary called Better Left Unsaid http://betterleftunsaidfilm.com on the topic of "when does the left go too far?" Visit that site if you'd like to watch it.</t>
  </si>
  <si>
    <t>a5hp-7sGo0A</t>
  </si>
  <si>
    <t>2022 03 30</t>
  </si>
  <si>
    <t>https://youtu.be/5E6QyAhTB3o</t>
  </si>
  <si>
    <t>Salvatore Pais  Quantum Gravity, UAP Patents, Pais Effect</t>
  </si>
  <si>
    <t>Salvatore Pais is an aerospace engineer and the inventor (Naval Air Station) of the UFO patents.
Sponsors:
-Ground News: https://ground.news/toe 
-Brilliant: https://brilliant.org/TOE for 20% off. 
-Algo: https://www.youtube.com/channel/UC9IfRw1QaTglRoX0sN11AQQ and website https://www.algo.com/. 
*PART 2 WITH SALVATORE PAIS HERE*: https://youtu.be/PE4C7OI7Frg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SALVATORE PAIS' PAPERS:
-https://www.inderscienceonline.com/doi/abs/10.1504/IJSPACESE.2015.075910
-https://www.sae.org/publications/technical-papers/content/2017-01-2040/
-https://ieeexplore.ieee.org/abstract/document/8871349
-https://www.inderscienceonline.com/doi/abs/10.1504/IJSPACESE.2015.069339
-https://arc.aiaa.org/doi/abs/10.2514/6.2019-0869
-https://arc.aiaa.org/doi/abs/10.2514/6.2017-5343
-https://ui.adsabs.harvard.edu/abs/1991saea.confR....P/abstract
THE PATENTS:
-High frequency gravitational wave generator: https://patents.google.com/patent/US10322827B2/
-Craft using an inertial mass reduction device: https://patents.google.com/patent/US10144532B2/
-Piezoelectricity-induced High Temperature Superconductor: https://patents.google.com/patent/US20190348597A1/
LINKS MENTIONED:
-"Ashtekar Bounce" / Robustness of key features of loop quantum cosmology: https://arxiv.org/abs/0710.3565
-Eric Davis' "Frontiers of Propulsion Science" book: https://amzn.to/3JKBdL3
-Conversations on Quantum Gravity: https://amzn.to/3tPtHJj
-Ross Coulthart's "In Plain Sight": https://amzn.to/3tQn1e7
-Carlo Rovelli podcast: https://youtu.be/r_fUPbBNmBw
-Ross Coulthart podcast: https://youtu.be/JM3kxeU_oDE
-Karl Friston podcast #2 (watch first): https://youtu.be/SWtFU1Lit3M
-Karl Friston podcast #1: https://youtu.be/2v7LBABwZKA
-David Gross with Carlo Rovelli: https://www.youtube.com/watch?v=AUyylR5RPZw
-Ross Coulthart's interview: https://youtu.be/JM3kxeU_oDE
TIMESTAMPS:
00:00:00 Introduction
00:04:58 The story behind the UFO patents
00:09:23 Why Sal emailed Curt to come onto TOE
00:12:16 The Pais Effect
00:13:38 The UFO patents
00:17:28 Responding to the patent officer's initial rejection
00:21:23 Energy in the quantum vacuum (introduction to the Superforce)
00:23:58 Are the patents disinformation? A bluff to scare off China?
00:25:13 Why did James Sheehy say the technology was "operable"?
00:26:31 Can we use the 1 Coulomb charge, necessary for the Pais effect?
00:28:05 The inspiration for Pais' patents
00:29:15 Spin vs. Vibration
00:30:19 Piezoelectric materials (pulsing electricity through it)
00:35:11 Eric Davis' book helped introduce these ideas to Sal
00:36:19 The Schwinger effect
00:39:13 The Gertsenshtein effect
00:42:35 Microwave emitters inside the walls of the craft
00:46:15 The Prigogine effect
00:50:57 Why Quantum Gravity is so non-trivial (Curt's detour into the math)
00:58:32 The Superforce / Plank force
01:10:21 [Dan Zetterstrom] Ball lightning and plasma
01:11:17 UFO orbs are probes in the form of plasma
01:13:22 Prof. Viktor Lakhno
01:14:02 Bose Einstein condensate / Superconductor
01:16:10 Trying to publish on Arxiv
01:17:47 Publishing the patents
01:22:49 If UAPs operate via this effect, can we detect it? (back of the envelope calculation)
01:23:21 Being called a sharlatan and a crank...
01:26:36 How much time / money would it cost to build the technology?
01:28:24 Why didn't the gov't file the patents secretly instead? ("hiding in plain sight")
01:31:34 What does Sal make of the claims of "disinformation"
01:33:33 It hurts to be called a sharlatan and a crank...
01:35:24 Eric Davis and Hal Puthoff
01:37:13 Being kind, even those who are unkind to you...
01:38:47 Physics without philosophy is like a seed without water
01:45:30 Convincing James Sheehy
01:50:05 Podkletnov's and Ning Li's research
01:54:56 Has something occurred "behind the scenes" that allows Sal to come forward?
01:58:32 Sal's message to the audience
* * *
Just wrapped (April 2021) a documentary called Better Left Unsaid http://betterleftunsaidfilm.com on the topic of "when does the left go too far?" Visit that site if you'd like to watch it.</t>
  </si>
  <si>
    <t>5E6QyAhTB3o</t>
  </si>
  <si>
    <t>2022 03 17</t>
  </si>
  <si>
    <t>https://youtu.be/WkVq0p2WBmQ</t>
  </si>
  <si>
    <t>David Wolpert  Monotheism Theorem, Uncaused Causation</t>
  </si>
  <si>
    <t>Sponsors: 
-Brilliant: https://brilliant.org/TOE for 20% off. 
-Algo: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-Chris Langan's YouTube: https://www.youtube.com/c/CTMURadio
-Anil Seth's book: https://amzn.to/3iaWLUY
-Part 1 with David Wolpert: https://youtu.be/qj_YUxg-qtY
TIMESTAMPS:
00:00:00 Introduction
00:04:21 No Go Theorem regarding the existence of Laplace's Demon
00:08:06 Limits on Inference Devices
00:16:40 The Monotheism Theorem
00:21:05 Gaining wisdom from dogs
00:21:34 The Monotheism Theorem (explained in detail)
00:29:49 Norton's Dome (Newtonian mechanics is NOT deterministic)
00:35:06 What is an "observer"? An inference device!
00:39:48 Prediction vs Memory 
00:42:45 No Free Lunch and Inference Devices
00:47:22 Opinions on Donald Hoffman
00:48:34 Church Turing thesis (a theorem or definition?)
00:50:46 Thoughts on Donald Hoffman again
00:53:24 The most profound results in philosophy are from algorithmic information theory
00:57:27 Busy beaver function
01:02:27 [Chris Langan] On the definition of "observer" being teleological
01:03:42 [Chris Langan] Mind and Matter / Dualism / Chalmers / Penrose
01:08:50 [Prof. Karl Friston] Non-equilibrium Steady States are consequences of what?
01:12:05 [Prof. Anil Seth] Consciousness is substrate independent? Free Will?
01:18:59 Wolpert doesn't like the debate over definitions
01:31:14 [Prof. Kevin Knuth] Remarks on what life is
01:38:04 [Prof. Edward Lee] Why are people offended by uncaused cause?
01:43:54 [Sam Thompson] Sociopolitical implications of the inference theorems
01:45:04 [Chris Langan] On modifying physicalism
* * *
Just wrapped (April 2021) a documentary called Better Left Unsaid http://betterleftunsaidfilm.com on the topic of "when does the left go too far?" Visit that site if you'd like to watch it.</t>
  </si>
  <si>
    <t>WkVq0p2WBmQ</t>
  </si>
  <si>
    <t>2022 03 14</t>
  </si>
  <si>
    <t>https://youtu.be/9g5e9UzEDkw</t>
  </si>
  <si>
    <t>Luis Elizondo  Whistleblowers, UAPs, Time Travel [Part 3]</t>
  </si>
  <si>
    <t>Lue Elizondo joins us for the third time, along with Sean Cahill to discuss UFOs and reality.
Sponsors:
-Ground News: https://ground.news/toe
-Urgent Care: https://urgentcare.com/
-That UFO Podcast: https://www.youtube.com/c/ThatUFOPodcast
-Algo: https://www.algo.com/ / https://www.youtube.com/c/AlgoPodcast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-Sean Cahill's website: https://skyfort.org/
-Jesse Michels' YouTube (American Alchemy): https://www.youtube.com/c/JesseMichels
-Lue Elizondo Part 1: https://youtu.be/aAmFlLfsZKM
-Lue Elizondo Part 2: https://youtu.be/wULw64ZL1Bg
-Nuremberg UFO Incident: https://en.wikipedia.org/wiki/1561_celestial_phenomenon_over_Nuremberg
-Karl Friston (the most important TOE podcast): https://youtu.be/SWtFU1Lit3M
-UFO Joe Murgia: https://www.youtube.com/c/ufojoe1
-Jacob Lizzio's YouTube: https://www.youtube.com/c/SignalsMusicStudio
-Richard Dolan on TOE: https://youtu.be/cDZEb-GKAJ4
-Nicholas Gisin on TOE: https://youtu.be/jcHzgy0I6gk
-Carlo Rovelli on TOE: https://youtu.be/r_fUPbBNmBw
THANK YOU:
-Reddit User Odd-Park-6986 for also having similar questions.
TIMESTAMPS:
00:00:00 Introduction
00:05:22 Element 115
00:08:25 Any evidence that UFOs will intervene to stop nuclear iniquities?
00:10:11 Imminent cataclysm? 
00:14:11 Our future selves and time travel
00:19:48 "Thick time" and Nicolas Gisin / The present moment
00:26:53 Why the secrecy? Is it because of the private sector or government?
00:30:23 What keeps more from coming forward is dishonor / stigma
00:37:03 "What should I do?"
00:45:29 What does Lue tell his children about the phenomenon?
00:47:52 [Matriiac] What field or degree would you choose to better understand UFOs?
00:55:36 [Jesse Michels] Parapsychology
01:02:46 [Bill Yates] Aphantasia and interacting with the phenomenon
01:08:44 The Karl Friston episode is the most important TOE episode
01:09:28 [Jacob Lizzio] How would you recover a UFO craft?
01:15:54 [Euphoric_Gur_4674] Different types of UAP interacting
01:21:10 [Miles Koliarievin @koliarievin] Attempts to make contact with UAP
01:26:53 Psychedelics and communicating with the phenomenon
01:30:25 Distinctions / quiddities / semantics matter
01:30:48 [Chris Pass] Moon shows evidence that we were not the first intelligent life
01:34:25 [Webstar Rises]  Do we have a direct DNA lineage with the Others?
01:34:49 [Adam X] "Crap is going to hit the fan soon..." Elaborate?
01:40:03 The frustration about the topic
01:51:24 [Ra Shu] How did the gov't "attract" UFOs?
01:52:50 [NICK D] Has UAP technology advanced?
01:53:44 [Blaine Toderian] Missing time
01:55:51 George Knapp revealed new names for Area 51
01:59:54 [Cyprian Cyganek] UAP incidents that stood out to you.
02:04:13 [Casey Price] Photographs to support that USOs exist (unidentified submerged objects)
02:09:07 [Bryan] Importance of sound to the advanced physics theorized for UAP
02:10:21 [Rebeca Schwardt] Civilian data collection efforts
02:11:49 [Joe Murgia] Holloman base
02:13:59 [Andy McGrillen] How can we get more involved with data collection?
02:17:52 (Continued) The frustration about the topic
02:28:49 On loving your enemy, extending a hand despite hate, and Curt's journey in this topic
02:53:24 Curt answers some audience questions after Lue / Sean leave
* * *
Just wrapped (April 2021) a documentary called Better Left Unsaid http://betterleftunsaidfilm.com on the topic of "when does the left go too far?" Visit that site if you'd like to watch it.</t>
  </si>
  <si>
    <t>9g5e9UzEDkw</t>
  </si>
  <si>
    <t>2022 02 25</t>
  </si>
  <si>
    <t>https://youtu.be/kJmBmopxc1k</t>
  </si>
  <si>
    <t>Sabine Hossenfelder Λ Bernardo Kastrup on Superdeterminism</t>
  </si>
  <si>
    <t>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-Sabine Hossefelder's YouTube: https://www.youtube.com/c/SabineHossenfelder
-Testing Superdeterminism: https://arxiv.org/abs/1401.0286 / https://arxiv.org/abs/1105.4326
-Other Superdeterminism articles: https://arxiv.org/abs/2109.02676 / https://arxiv.org/abs/2010.01327
-Decoherence article: https://arxiv.org/abs/1911.06282
-Bernardo Kastrup's website: https://www.bernardokastrup.com/
-No Go Theorem on Wigner: https://www.nature.com/articles/s41567-020-0990-x
-Making Sense of the Mental Universe by Kastrup: http://ispcjournal.org/journals/2017-19/Kastrup_19.pdf
LINKS NOT MENTIONED BUT PERTINENT:
(Bernardo Kastrup recommends the below)
Papers indicating that physical realism is untrue and refuting classes of hidden variables theories:
-https://arxiv.org/abs/1712.01826
-https://www.nature.com/articles/nature05677
-https://iopscience.iop.org/article/10.1088/1367-2630/12/12/123007/meta
-https://arxiv.org/abs/1902.05080
-https://www.nature.com/articles/s41586-018-0085-3
-https://link.springer.com/article/10.1023%2FA%3A1012682413597
-https://books.google.nl/books/about/Mindful_Universe.html?id=pArDC3K3O2UC
-http://ispcjournal.org/journals/2017-19/Kastrup_19.pdf
-https://journals.aps.org/prl/abstract/10.1103/PhysRevLett.49.1804
-https://arxiv.org/abs/quant-ph/9806043
-https://arxiv.org/abs/quant-ph/9810080
-https://www.nature.com/articles/nature10119
-https://www.nature.com/articles/nphys3343
-https://link.springer.com/article/10.1023/A:1026096313729
-https://arxiv.org/abs/quant-ph/9609002
TIMESTAMPS:
00:00:00 Introduction
00:04:16 Overview of Superdeterminism
00:08:31 Bernardo's agreements / disagreements
00:13:15 It's more promising to violate statistical independence (SI)
00:15:59 What are the hidden variables in Superdeterminism?
00:18:20 What is statistical independence? Is it a mere assumption?
00:22:41 People claim Superdeterminism isn't falsifiable, but is it?
00:31:17 Back and forth criticism and justification of proposed experiments
00:38:35 Does experiment change the outcome of what's measured?
00:41:37 Contrarian views -- should they be put forward tentatively?
00:44:57 Decoherence and the observer
00:49:22 The observer (and consciousness) is irrelevant in quantum mechanics
00:52:37 Why oppose violating statistical independence (SI)?
00:54:57 Metaphysics? Or simply trying to solve the measurement problem?
00:55:57 We don't have a good reason to depart with SI
00:59:10 Holding Sabine to higher standards than John Bell?
01:01:31 [gastronic] What is the definition of measurement / What does it mean to "look at"?
01:02:22 [Salvatore Pais] Unification of forces by means of the "Super Force"
01:05:18 [rad capsule] "Without thought, there is no science."
01:07:22 Falsifying idealism
01:11:53 Joscha Bach?
01:13:20 Notes about the upcoming Salvatore Pais interview
* * *
Just wrapped (April 2021) a documentary called Better Left Unsaid http://betterleftunsaidfilm.com on the topic of "when does the left go too far?" Visit that site if you'd like to watch it.</t>
  </si>
  <si>
    <t>kJmBmopxc1k</t>
  </si>
  <si>
    <t>2022 02 21</t>
  </si>
  <si>
    <t>https://youtu.be/SWtFU1Lit3M</t>
  </si>
  <si>
    <t>Karl Friston  Derealization &amp; The Perils of Consciousness</t>
  </si>
  <si>
    <t>This podcast may be the most important video on this channel.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-Part 1 with Karl Friston (technical): https://youtu.be/2v7LBABwZKA
THANK YOU:
-Danilo Mekić @DaniloMekic who wrote the transcript / subtitles
TIMESTAMPS:
00:00:00 Exigent Message / Introduction
00:07:25 The Free Energy Principle's TOE explained
00:15:48 The FEP explained for physicists
00:18:24 You and the world are dual to one another (mathematically)
00:24:25 Relationship between senses and actions
00:36:25 Marginal likelihood / Model evidencing
00:54:34 Change your model or change your evidence (Repression vs. CBT)
00:58:51 An exercise to show a difference in consciousness via touching one's eye
01:03:09 Science "works" by definition of "works"!
01:12:45 Advice for those trying to understand reality
01:22:45 Dealing with derealization / spiraling mentally / depersonalization
01:34:34 Don't let the social status of having "ego death" be your lure
01:37:12 Acceptance therapy (ACT from CBT)
01:43:09 Being too much in one's head (thought loops)
01:53:09 How does Karl prevent existential crises when studying these issues?
01:56:34 The benefits of tea and smoking (yes, smoking)
01:59:28 Beta-blockers and fear extinction (Merel Kindt's groundbreaking work)
* * *
Just wrapped (April 2021) a documentary called Better Left Unsaid http://betterleftunsaidfilm.com on the topic of "when does the left go too far?" Visit that site if you'd like to watch it.</t>
  </si>
  <si>
    <t>SWtFU1Lit3M</t>
  </si>
  <si>
    <t>2022 02 14</t>
  </si>
  <si>
    <t>https://youtu.be/jcHzgy0I6gk</t>
  </si>
  <si>
    <t>Nicolas Gisin  Time, Superdeterminism, &amp; Quantum Gravity</t>
  </si>
  <si>
    <t>Nicolas Gisin is Professor of Physics, specializing in the foundations of quantum mechanics, at the University of Geneva.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-Quantum Chance by Nicholas Gisin (affiliate): https://amzn.to/3KPHG8x
-Sabine Hossenfelder's Superdeterminism: https://www.youtube.com/watch?v=ytyjgIyegDI
-James Robert Brown (the philosophy of math professor who introduced Curt to Gisin): https://www.youtube.com/watch?v=NV7BQZy1A6o
TIMESTAMPS:
00:00:00 Introduction
00:03:38 Gisin's "Quantum Chance" book is a friendly introduction to QM
00:06:36 Consciousness is outside today's physics and may always be
00:07:48 Indeterminacy is necessary but not sufficient for free will
00:09:37 Free will is necessary for "rationality" to exist
00:10:40 Free will comes FIRST in the "logical order"
00:21:39 What does mathematics have to say about free will and consciousness?
00:27:18 Intuitionism vs Constructionism
00:28:22 Classical physics is NOT deterministic
00:34:27 Does he agree with Stephen Wolfram that it's computation underlying physics?
00:36:06 Time is "thick" like molasses
00:40:21 Intuitionist mathematics and law of excluded middle
00:42:57 Graham Priest's paraconsistent logic and other forms of logic
00:49:32 A new understanding of time is needed for Quantum Gravity
00:52:55 Discrete spacetime? Perhaps not
00:53:21 Philosophy of Jules Lequier
00:55:15 On Sabine Hossenfelder's views on free will
00:58:33 Superdeterminism
01:01:52 Is indeterminacy truly necessary for free will?
01:03:39 Many Worlds is nonsense
01:05:37 Should logic be the basis of mathematics?
01:10:00 Which approach to quantum gravity does Gisin favor?
01:10:17 [Stephen Robbins] Bergson?
01:11:23 [Complex Plane @kekule6] Chomsky and denial of free will by physicists is an attempt to make evidence fit a model
* * *
Just wrapped (April 2021) a documentary called Better Left Unsaid http://betterleftunsaidfilm.com on the topic of "when does the left go too far?" Visit that site if you'd like to watch it.</t>
  </si>
  <si>
    <t>jcHzgy0I6gk</t>
  </si>
  <si>
    <t>2022 02 10</t>
  </si>
  <si>
    <t>https://youtu.be/l7LvgvunVCM</t>
  </si>
  <si>
    <t>Norman Wildberger  The Problem with Infinity in Math</t>
  </si>
  <si>
    <t>Professor of mathematics Norman Wildberger expounds on the nature of the infinite and the real numbers.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-Prof. Norman Wildberger's YouTube channel: https://www.youtube.com/njwildberger
-Rational Trigonometry (by Prof. Wildberger): https://www.youtube.com/playlist?list=PL3C58498718451C47
-Algebraic Calculus (by Prof. Wildberger): https://www.openlearning.com/courses/algebraic-calculus-one/homepage/?cl=1 
-Rational Trigonometry (book by Prof. Wildberger): https://amzn.to/3rEygVW
TIMESTAMPS:
00:00:00 Introduction
00:03:29 Behind the scenes banter
00:08:08 Overview of Norman's philosophy of mathematics
00:09:35 The problem with the concept of "infinity" in mathematics
00:14:46 Algorithmic reality and Wolfram's model
00:16:03 Physics and infinity (Riemann sphere and Spinors)
00:19:14 Infinity cannot be "done"
00:42:26 Physics doesn't actually use infinities
00:45:03 What about the wave function of half spin up / spin down?
00:47:25 Learning Tip for Math / Physics: Constantly ask "what is REALLY going on here?"
00:48:32 What is Rational Trigonometry and what led to it?
00:53:23 What compels Norman to rethink the foundations?
01:01:49 Is beauty (like in complex analysis) removed or added in the construcitivist approach 
01:04:52 The simplicity of Norman's courses (links in the description)
01:08:31 On non-standard analysis
01:10:42 Why set theory has problems (even without the Axiom of Choice)
01:13:57 Roger Penrose's and Ed Witten's view on real numbers
01:16:09 Pure mathematicians vs physicists
01:17:17 [062985593] How would Wildberger rephrase the intermediate value theorem?
01:19:31 If math is currently vitally flawed, then why no inconsistencies
01:21:21 How do constructionists base their foundations in physics, when physics is couched in mathematics?
01:27:21 [Sam Thompson] Do you see problems with having infinite index sets?
01:32:13 [DivergentCauchy] Cranks and Platonism
01:34:30 Dealing with calumny as a creator
01:36:33 Norman is extremely interested in UFOs as well
* * *
Just wrapped (April 2021) a documentary called Better Left Unsaid http://betterleftunsaidfilm.com on the topic of "when does the left go too far?" Visit that site if you'd like to watch it.</t>
  </si>
  <si>
    <t>l7LvgvunVCM</t>
  </si>
  <si>
    <t>2022 02 07</t>
  </si>
  <si>
    <t>https://youtu.be/bhSlYfVtgww</t>
  </si>
  <si>
    <t>Donald Hoffman Λ Joscha Bach on Consciousness &amp; Gödel</t>
  </si>
  <si>
    <t>Deep dive into the nature of consciousness and reality.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-QBism Paper: https://arxiv.org/abs/1003.5209
-Donald Hoffman's book The Case Against Reality (affiliate): https://amzn.to/34eWmxz
-Plato and the Nerd (affiliate): https://amzn.to/34GMexr
TIMESTAMPS:
00:00:00 Introduction
00:03:34 Is a Theory of Everything possible? / Definition of Consciousness
00:08:32 Spacetime's fundamental nature (or not)
00:14:27 Joscha Bach on mysterianism, telepathy, and consciousness
00:34:40 Joscha has a way of interpreting the Bible literally
00:42:01 Physical world vs Computational world
00:57:57 On Gödel and changing the definition of truth to provable / computable
01:12:33 What parts of the mind makes statements beyond computation?
01:13:57 Real numbers don't exist?
01:15:23 [Prof. Edward Lee] Reality is not necessarily algorithmic
01:34:02 Donald Hoffman on Free Will
01:44:03 Joscha Bach on Free Will and whether a TOE exists
01:57:10 What would change in Bach's model if classical logic was correct?
02:07:42 Penrose and Lucas argument regarding Gödel and the mind
02:13:55 Closing thoughts from Bach and Hoffman on each other's work
* * *
Just wrapped (April 2021) a documentary called Better Left Unsaid http://betterleftunsaidfilm.com on the topic of "when does the left go too far?" Visit that site if you'd like to watch it.</t>
  </si>
  <si>
    <t>bhSlYfVtgww</t>
  </si>
  <si>
    <t>2022 02 04</t>
  </si>
  <si>
    <t>https://youtu.be/RFGMdp4fRog</t>
  </si>
  <si>
    <t>Knapp Λ Kelleher  Skinwalker Ranch &amp; Hitchhiker Effect</t>
  </si>
  <si>
    <t>New revelations about the on-goings at Skinwalker and UFOs. Skinwalkers At The Pentagon book (affiliate): https://amzn.to/3uqrSTQ.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-George Knapp's website: https://www.mysterywire.com/ 
-Skinwalkers At The Pentagon book (affiliate): https://amzn.to/3uqrSTQ 
-The "Start Here" Playlist for TOE: https://www.youtube.com/playlist?list=PLZ7ikzmc6zlMS2MP3hzVot4Z77AWFnHzQ
-Donald Hoffman's TOE interview: https://www.youtube.com/watch?v=CmieNQH7Q4w
-Bernardo Kastrup's TOE interview: https://www.youtube.com/watch?v=lAB21FAXCDE
-Acronym Glossary: https://twitter.com/FettuccineSplit/status/1489418129717571589/retweets/with_comments
-*New Jun 22, 2022* Colm emailed me regarding Hitch Hiker (pg. 19): https://www.scientificexploration.org/docs/edgescience/edgescience-50.pdf
TIMESTAMPS:
00:00:00 Introduction
00:04:04 An overview of the "Hitchhiker Effect"
00:13:10 Most remarkable evidence
00:20:05 [Dan Zetterstrom] Information in Skinwalkers At The Pentagon that needs to be discussed more
00:34:38 [Arthur Switalski] The factors that make the Hitchhiker Effect more likely / less likely
00:39:02 Overview of acronyms (AAWSAP, AATIP, etc.)
00:40:32 [kf] Hitchhiker Effect with the blind
00:45:28 [MossyMoose] Neutrinos as the source of the Hitchhiker Effect?
00:56:21 Benevolent beings? (Travis Walton and Anjali)
01:00:50 [Arthur Switalski] Lue Elizondo and Remote Viewing
01:04:21 [Da Gummit] Do different parts of the world experience different phenomena based on culture?
01:09:38 The Oz Effect (on how it doesn't occur to you to take a picture of UFOs when seeing them)
01:12:16 Where is the evidence recorded at Skinwalker?
01:15:12 [Jackson Vega] Steven Greer and CE5
01:20:27 [Richard Brewster] Extraterrestrial or terrene?
01:33:11 What is the purpose of the Black Helicopters?
01:38:16 On cattle mutilation (some of them may be gov't-based)
01:52:48 [chris123457839] Consciousness and UFOs
02:00:09 [Steven Greenstreet] Best piece of evidence of paranormal
02:05:39 Curt answers audience questions
* * *
Just wrapped (April 2021) a documentary called Better Left Unsaid http://betterleftunsaidfilm.com on the topic of "when does the left go too far?" Visit that site if you'd like to watch it.</t>
  </si>
  <si>
    <t>RFGMdp4fRog</t>
  </si>
  <si>
    <t>2022 01 29</t>
  </si>
  <si>
    <t>https://youtu.be/qj_YUxg-qtY</t>
  </si>
  <si>
    <t>David Wolpert  Free Will &amp; No Free Lunch Theorems</t>
  </si>
  <si>
    <t>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-Sabine Hossenfelder's video on Superdeterminism: https://www.youtube.com/watch?v=ytyjgIyegDI
TIMESTAMPS:
00:00:00 Introduction
00:05:41 Explaining the No Free Lunch theorem
00:08:42 Mathematical proof isn't iron clad (an extremely controversial statement!)
00:18:38 Bayesian reasoning isn't iron clad either
00:24:23 What do the No Free Lunch theorems mean? 
00:32:15 "The Problem" (TP) and regret about one's past / Nihilism in NFL
00:40:01 There's no "meaning" in the temporary nature of life
00:44:07 No Free Lunch helps appreciation of Zen Buddhism
00:45:50 Artist or Mathematician? (art helps math, and vice versa)
00:48:54 NFL and Zen (continuation)
00:51:38 For intellectuals, atheism is easier than not being an atheist
00:57:30 On Sabine Hossenfelder's excellent video about Superdeterminism
00:59:23 What free will is, and what it is NOT
01:02:23 Excoriations on Dan Dennett's and Stephen Wolfram's idea of "free will"
01:12:46 Does science make metaphysical claims or is it instrumental?
01:21:12 Map vs Territory doesn't apply to the Mathematical Universe
01:35:05 What if physics supervenes on free will?
01:39:36 Explaining The Mathematical Universe
01:43:09 Preview of Part 2 with David Wolpert
01:46:06 The philosophy of mathematics and the foundations of reality are important
01:47:45 Why science shouldn't work / cross validation (thumbnail reference)
* * *
Just wrapped (April 2021) a documentary called Better Left Unsaid http://betterleftunsaidfilm.com on the topic of "when does the left go too far?" Visit that site if you'd like to watch it.</t>
  </si>
  <si>
    <t>qj_YUxg-qtY</t>
  </si>
  <si>
    <t>2022 01 24</t>
  </si>
  <si>
    <t>https://youtu.be/BI7-5YnXSqk</t>
  </si>
  <si>
    <t>Brian Keating Λ Lee Cronin  Life in the Universe</t>
  </si>
  <si>
    <t>Are new laws of physics required to explain the origins of life?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-Brian Keating's Podcast: https://www.youtube.com/DrBrianKeating
-Brian Keating's "Losing the Nobel Prize": https://amzn.to/3AyXMyE
-Brian Keating's "Into the Impossible": https://amzn.to/33IjsfC
-Brian Keating's Twitter: https://twitter.com/DrBrianKeating
-Lee Cronin's Twitter: https://twitter.com/leecronin
-Brian Keating's appearance on Lex's podcast: https://www.youtube.com/watch?v=nhGwJLXzHs8
-Stephon Alexander podcast with TOE: https://youtu.be/VETxb96a3qk
TIMESTAMPS:
00:00:00 Introduction
00:04:59 Brian Keating's opening statements
00:08:21 Lee Cronin's opening statements
00:13:45 Why defining "life" is difficult
00:23:43 Disagreements on the origin of life
00:38:12 The definition of Entropy is "wrong" (controversial claim)
00:51:44 The universe is filled with life
01:09:20 Will the James Webb Telescope find life? No.
01:12:37 An answer to the Fermi Paradox
01:24:26 Assembly Theory overview (important, watch this first!)
01:38:00 Curt claims Lee's definition of life is circular
01:46:37 Finding UFOs, as an academic project
01:54:26 Lee's gripes against the Galileo Project and Avi Loeb
02:03:47 Curt's views on the UFO videos that have been released
02:08:30 Brian's and Lee's books and talks
02:12:54 Time is more fundamental than space (another controversial claim by Lee)
02:17:45 Eric Weinstein says UAP data should be given scientists... should it?
02:21:53 [Tom Poleski] Why hasn't assembly theory been used already to detect life?
02:23:46 [Visan Cosmin] Materialism and Consciousness (what exists outside consciousness?)
02:30:05 [David] Why do we need new laws to explain life?
02:33:41 Physics doesn't have causation
02:35:27 [kumar910] Why is there something instead of nothing?
02:41:47 Lee expounds on causation, and life
* * *
Just wrapped (April 2021) a documentary called Better Left Unsaid http://betterleftunsaidfilm.com on the topic of "when does the left go too far?" Visit that site if you'd like to watch it.</t>
  </si>
  <si>
    <t>BI7-5YnXSqk</t>
  </si>
  <si>
    <t>2022 01 22</t>
  </si>
  <si>
    <t>https://youtu.be/45C8dvULu04</t>
  </si>
  <si>
    <t>Linda Moulton Howe  Cattle Mutilation, Bigfoot, &amp; Doty</t>
  </si>
  <si>
    <t>Sponsors: For Shortform https://shortform.com/TOE and for Brilliant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-Stephon Alexander's TOE interview: https://youtu.be/VETxb96a3qk
-That UFO Podcast: https://www.youtube.com/c/ThatUFOPodcast
-Steve Cambian's Truthseekers: https://www.youtube.com/c/Truthseekershow
LINDA'S BOOKS AND FILMS (AFFILIATE LINKS):
-Mysterious Lights and Crop Circles: https://amzn.to/3FJ6b3j
-How to Read the Akashic Records: https://amzn.to/3fIInCk
-Glimpses of Other Realities: https://amzn.to/3qLjj3A
-An Alien Harvest: https://amzn.to/3rBE8Oj
-Antarctica (film): https://amzn.to/3GYShM8
TIMESTAMPS:
00:00:00 Introduction
00:04:57 People who have seen cattle being mutilated
00:16:58 Ground mutilations vs. craft mutilation
00:20:37 Details on the cows being "dropped" from craft
00:23:24 Trump knows more about UFOs than he gives the impression of
00:24:10 Arts Parts (can we trust them?)
00:31:09 Mick West's analysis of Arts Parts
00:50:37 Giving Arts Parts to the TTSA (which works in partnership with the gov't)
00:55:33 Crop Circles are side effects of UFOs measuring their accuracy
01:08:58 Being used for disinformation unwittingly
01:20:09 [Dan Zetterstrom] What new information do you have on crop circles?
01:21:38 [Andy] How does she see her place in ufology? ("ufology means nothing to me")
01:26:02 [moonobserver Gilles] Why haven't UFOs revealed themselves to everyone?
01:39:40 [Jesus Barrabi] Alien species and Skin Walker
01:49:32 Bigfoot and Orbs
01:54:16 Steven Greer's CE5 and Linda's own encounter
01:57:49 [BrandonDetroitfan Michaels] She'll be 80 in a couple of weeks and looks amazing! Could you ask her... If that's alien technology, keeping her looking great?
02:00:04 [Kaleb Peters] Opinion on the UAP footage from the gov't, and disclosure preparation
02:03:10 [ratx 172] Time travel and time manipulation
02:07:59 [Mark] Antarctica's purported hidden UFO bases
02:14:29 [kinger90210] Consciousness (Penrose / Hameroff) and Physicality of craft
02:18:49 [Jacob C] Linda's relationship to Richard Doty
02:35:00 Were you misinformed by Richard Doty?
02:36:00 [Steve Cambian] An image on Linda's website
02:37:28 [@LuAngeles] Have you ever had to redact an interview?
* * *
Just wrapped (April 2021) a documentary called Better Left Unsaid http://betterleftunsaidfilm.com on the topic of "when does the left go too far?" Visit that site if you'd like to watch it.</t>
  </si>
  <si>
    <t>45C8dvULu04</t>
  </si>
  <si>
    <t>2022 01 20</t>
  </si>
  <si>
    <t>https://youtu.be/VETxb96a3qk</t>
  </si>
  <si>
    <t>Stephon Alexander  String Theory,  Autodidactic Universe</t>
  </si>
  <si>
    <t>Sponsors: https://curiositystream.thld.co/TOE for 25% off Curiosity Stream. https://brilliant.org/TOE for 20% off Brilliant.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-Fear of a Black Universe: https://amzn.to/3rxGFcj
-The Jazz of Physics: https://amzn.to/3qR7KIx
-Brian Keating's podcast with Stephon Alexander: https://www.youtube.com/watch?v=ehEbrD42U_g
TIMESTAMPS:
00:00:00 Introduction
00:04:46 BTS banter and framing the conversation
00:06:05 The Autodidactic Universe
00:18:54 BMN vs BFSS (type IIA String Theory)
00:26:45 Lee Smolin's evolutionary model of the universe as black hole spawn
00:29:06 Curt posits a link between the matrix models and particles, rather than laws
00:30:36 Explaining D-branes and their dimensionality
00:36:02 When watching TOE, it's okay to be confused
00:36:55 Chern-Simons Gravity
00:49:03 Anomaly Cancellations
00:51:43 Klein Gordon equation and renormalization
00:55:55 What is a Theory of Everything? What are the conditions?
00:59:35 Doubting your own mathematical abilities
01:02:57 Advice for those in their 20s / 30s / 40s learning String Theory without a math background
01:07:19 Brian Keating is no friend to Stephon (kidding)
01:08:03 How does learning math / physics change with age?
01:12:09 Anomalies and purposeful mistakes leading to insights
01:14:57 No Go theorems (and AdS / CFT correspondence)
01:20:21 Why does the Graviton have Spin 2?
01:22:36 There are gems in Geometric Unity
01:26:07 Opinion on Stephen Wolfram's theory / project on physics
01:28:00 Future plans for TOE: Geometric Algebra and Categorical Unification
* * *
Just wrapped (April 2021) a documentary called Better Left Unsaid http://betterleftunsaidfilm.com on the topic of "when does the left go too far?" Visit that site if you'd like to watch it.</t>
  </si>
  <si>
    <t>VETxb96a3qk</t>
  </si>
  <si>
    <t>2022 01 17</t>
  </si>
  <si>
    <t>https://youtu.be/rK7ux_JhHM4</t>
  </si>
  <si>
    <t>Joscha Bach Λ John Vervaeke  Idealism &amp; Computation</t>
  </si>
  <si>
    <t>Sponsors: The Anagoge Podcast can be found https://www.youtube.com/AnagogePodcast. Brilliant is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-John Vervaeke's Meaning Crisis series: https://www.youtube.com/playlist?list=PLND1JCRq8Vuh3f0P5qjrSdb5eC1ZfZwWJ
-Joscha Bach's Twitter: https://twitter.com/Plinz
TIMESTAMPS:
00:00:00 Introduction
00:04:26 Behind the scenes conversation
00:05:48 Joscha's opinion of John's work
00:06:52 John's opinion of Joscha's work
00:08:58 Definition of consciousness / sentience / mind / self
00:17:39 Primary qualia vs the "experience" of qualia
00:25:00 Is science compatible with Joscha's model of simulated consciousness?
00:34:55 The solution to Dualism
00:35:52 People mistake their psychedelic trips for idealism
00:40:55 We don't experience the physical world
00:42:30 The problem of skepticism and solipsism 
00:52:11 What is "rationality"?
00:55:17 Mysterianism and Epistemic Boundedness
01:00:38 The boundaries of consciousness (do they exist?)
01:07:08 What is "real"? How do you know? Discussion on ontology
01:22:15 If we're in a simulation, we wouldn't know (Plato's cave)
01:27:25 The gods are personality archetypes
01:29:32 Physics is less real than the Forms
01:43:58 Academia doesn't value dialogue as content
01:57:57 Is "truth" always "good"?
02:01:45 The meaning crisis
02:11:55 What did Joscha and John think 2 years, that they no longer view to be correct?
02:16:17 Consciousness is a "government"
02:21:16 [Donald Hoffman] Is spacetime fundamental? Can there every be a Theory of Everything?
02:30:40 [Sad Face] Chinese room thought experiment of Searle's
02:36:08 Software is a physical law
02:43:45 [Zanthius] Why should a simulation "feel" anything? Meta-consciousness discussion
02:52:43 [Anil Seth] Is consciousness substrate independent?
02:55:31 Curt answers audience questions
* * *
Just wrapped (April 2021) a documentary called Better Left Unsaid http://betterleftunsaidfilm.com on the topic of "when does the left go too far?" Visit that site if you'd like to watch it.</t>
  </si>
  <si>
    <t>rK7ux_JhHM4</t>
  </si>
  <si>
    <t>2022 01 16</t>
  </si>
  <si>
    <t>https://youtu.be/bZ6NfzvfSH4</t>
  </si>
  <si>
    <t>New TOE Announcements &amp; Upcoming Guests</t>
  </si>
  <si>
    <t>An overview of TOE for the next several months.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-Steve Agnew: https://www.discreteaether.com/2021/07/single-photon-double-slit-diffraction.html and https://www.amazon.com/No-Space-Time-Universe-Really/dp/B094NZL2G7
-Tyler Goldstein: https://www.sentientsingularity.com/ and https://www.youtube.com/channel/UCmWVgMFZCib-hrtgCA55nBg
-Steve Scully: https://www.cascadinguniverse.org/ and https://steemit.com/@stevescully and https://www.youtube.com/channel/UCM8_4BUpeNfEWJ-wwdIDJxQ
-Jennifer Scharf: https://churchofentropy.wordpress.com/ particularly https://churchofentropy.wordpress.com/2020/06/02/the-nature-of-space/
TIMESTAMPS:
00:00:00 January: Mathematical Physics and Free Will
00:01:54 February: UFOs and Consciousness
00:04:09 March: Quantum Gravity, Unification, and NDEs
00:05:53 Middle: Theolocutions and the Goal of TOE
00:07:18 End: Eastern Philosophies, Abhijgnosis, and Viewer TOEs
00:08:23 Addendum: Two New Announcements
* * *
Just wrapped (April 2021) a documentary called Better Left Unsaid http://betterleftunsaidfilm.com on the topic of "when does the left go too far?" Visit that site if you'd like to watch it.</t>
  </si>
  <si>
    <t>bZ6NfzvfSH4</t>
  </si>
  <si>
    <t>2021 12 24</t>
  </si>
  <si>
    <t>https://youtu.be/LVmxzCF-oeo</t>
  </si>
  <si>
    <t>Tom Delonge  CE5, Skinwalkers, Alien Bodies</t>
  </si>
  <si>
    <t>This is a repost of the conversation on Brian Keating's podcast: http://youtube.com/DrBrianKeating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-Brian Keating's podcast: http://youtube.com/DrBrianKeating
-Red Panda Koala's documentary on Tom Delonge: https://www.youtube.com/watch?v=4BjUK5V5sTg (there are multiple parts)
TIMESTAMPS:
00:00:00 Introduction
00:01:10 Behind the scenes banter (prior to going live)
00:06:12 Curt's interest in the UFO phenomenon
00:07:18 Jim Semivan's introduction
00:10:07 Tom Delonge's interest in the UFO phenomenon
00:15:17 Why the scorn on the UFO topic?
00:19:02 What's going on at Skin Walker?
00:26:50 Cattle mutilation theories
00:28:59 Do the skeptics have a point?
00:35:52 Curt's journey delving into physics and UFOs
00:37:20 Government's perspective on UFOs (from former CIA employee Jim Semivan)
00:40:17 Best arguments AGAINST the UFO phenomenon
00:45:23 What was Tom told that "kept him up for days"
00:52:31 Why Lue Elizondo / Chris Mellon left the To The Stars Academy
00:55:50 TTSA a part of government disinformation?
01:03:28 Does the government have alien bodies?
01:05:27 Thumbnail reference about "beings"
01:07:40 The reason why astronomers don't find evidence of UFOs
01:11:54 Project Galileo and the scientific study of aliens
01:19:29 Opinion of Steven Greer and CE5
01:22:10 What can the audience do to further disclosure and learn more?
* * *
Just wrapped (April 2021) a documentary called Better Left Unsaid http://betterleftunsaidfilm.com on the topic of "when does the left go too far?" Visit that site if you'd like to watch it.</t>
  </si>
  <si>
    <t>LVmxzCF-oeo</t>
  </si>
  <si>
    <t>2021 12 17</t>
  </si>
  <si>
    <t>https://youtu.be/r_fUPbBNmBw</t>
  </si>
  <si>
    <t>Carlo Rovelli  Relational Quantum Mechanics &amp; Time</t>
  </si>
  <si>
    <t>Expounding on Loop Quantum Gravity and how time's flow and arrow is an illusion.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(affiliate links for books):
-The Order of Time by Carlo Rovelli: https://amzn.to/3ISZYo7
-The Master and His Emissary by Iain McGilchrist: https://amzn.to/325VKso
-Stephon Alexander's "Fear of a Black Universe": https://amzn.to/3seSpTb
-Conversations on Quantum Gravity: https://amzn.to/3dXtafH
-Quantum principle of relativity: https://arxiv.org/abs/1910.02780
TIMESTAMPS:
00:00:00 Introduction
00:03:27 The relational interpretation of quantum mechanics
00:12:29 Why is there consistency in the world?
00:16:35 How can "relationships" be more fundamental than "things"?
00:24:05 Visualizing the relations
00:33:43 Philosophy and physics (why modern physicists are philosophobic)
00:45:11 Definition of the "Universe" (does physical law stand "outside" the universe?)
00:51:06 The problems with the concept of "Universe" 
00:56:00 Many Worlds (why Carlo doesn't like this interpretation)
01:00:40 Mathematics alone isn't sufficient ("between reality and math, there's a gap")
01:06:13 It's not false to say the Sun revolves around the Earth
01:08:45 An ecumenical approach to understanding the Universe and religions
01:15:29 Anti-foundationalism has taken over philosophy
01:20:04 Entropic Time / Thermal Time (illusion of time)
01:38:18 Lee Smolin's view on time (that time is the MOST real quantity)
01:48:26 Julian Barbour's theory of time
01:56:00 Thoughts on Wolfram's model
02:05:08 Thoughts on Sean Carole's Many Worlds
02:14:08 Donald Hoffman (and briefly Eric Weinstein)
02:22:04 What do we mean by "real"? (Wittgenstein's language games)
02:28:09 Does there exist what lies outside your knowledge?
02:32:25 "Philosophy is a cure against wrong questions"
02:43:11 Information paradox is like "falling in love with holography" (based in dogma)
02:50:23 Does learning math / physics get easier with age or harder?
02:51:33 What Carlo would have done differently in developing LQG?
02:53:27 [Stephon Alexander] How does time play into Quantum Gravity?
02:55:48 [Bernardo Kastrup] How does Carlo's view of "relations" not lead to an infinite regress?
03:00:43 Idealism vs Materialism (science doesn't presume a metaphysic)
03:12:33 Hard Problem of Consciousness is a "confusion"
03:17:36 Forget about Philosophical Zombies -- Think Philosophical Babies
01:38:29 [Nikhil Ns] Quantum principle of relativity
03:23:53 [goodsirknight] Carlo's LSD experience and the satori moment's influence on LQG
03:34:25 [Aaron Heidari] Alfred North Whitehead
03:38:13 We don't need new ideas for quantum gravity
* * *
Just wrapped (April 2021) a documentary called Better Left Unsaid http://betterleftunsaidfilm.com on the topic of "when does the left go too far?" Visit that site if you'd like to watch it.</t>
  </si>
  <si>
    <t>r_fUPbBNmBw</t>
  </si>
  <si>
    <t>2021 11 17</t>
  </si>
  <si>
    <t>https://youtu.be/Z0TNfysTazc</t>
  </si>
  <si>
    <t>Michael Levin  Morphogenesis, Regeneration, &amp; Xenobots</t>
  </si>
  <si>
    <t>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-TED Talk: https://www.youtube.com/watch?v=XheAMrS8Q1c
-Another Michael Levin talk: https://www.youtube.com/watch?v=HwtOZ_WfMw0
-Michael Levin's website: http://drmichaellevin.org
-Michael Levin's twitter: https://twitter.com/drmichaellevin
-Sean Caroll talk with Michael: https://youtu.be/gm7VDk8kxOw
-Amjad / Algo's channel: https://www.youtube.com/watch?v=WnLemAQwdA0
TIMESTAMPS:
00:00:00 Introduction
00:03:35 An overview of Michael's results of code that isn't genomic
00:07:08 What's the standard view in development biology? (compare and contrast)
00:08:30 Regenerating limbs on animals which don't have regenerative properties (watch this first)
00:17:01 Why did it take so long to discover this momentous result?
00:20:42 Precisely what is voltage and what's being visualized?
00:23:23 DNA encodes hardware, and Michael discovered the software
00:27:22 Taking a cancerous cell and making it non-cancerous, and vice versa
00:32:23 What is the Self? (on identity and ego)
00:33:55 Living robots (xenobots)
00:44:50 The terms "alive" and "dead" are almost useless now
00:47:15 Perception and the morphogenetic code
00:51:06 Immortality is possible in flatworms... What about humans?
00:52:18 Jungian archetypes and their relation to the morphogenetic code
00:54:38 Curt believes this is Nobel prize winning work
00:55:53 [Rupert Sheldrake] Morphogenetic fields vs code
00:57:05 Engineering xenobots to clean up the environment
00:58:17 5G and its possible effects?
01:00:32 Microbiome and the non-neural electric imprints
01:02:34 How do you decode the code? What factors go are in play?
01:05:57 Psychedelics ⇒ change in morphogenetics?
01:07:13 The least action principle, intelligence, and the "intention" of particles
01:16:18 Studying consciousness is a first person activity, not a third person
01:18:13 [Faraz Honarvar] Does the code differ between people?
01:19:48 Morphoceuticals
01:22:03 [Nadia Markova] How does the ML algorithm work, specifically?
01:23:46 [Sam Thompson] Biological self-emergence is "proto-algorithmic"?
01:28:36 [Thane] Should we regenerate? Isn't it beneficial to NOT regenerate?
01:31:23 [Tom] Penrose's and Hameroff's Orch OR
01:35:59 [Mo Flow] Biological clock, aging, and David Sinclair
01:38:29 [Nate Grundmann] Placebo, healing yourself with your mind, and Joe Dispenza 
01:44:53 Future projects of Prof. Michael Levin
01:46:01 Consciousness and developmental biology are related
* * *
Just wrapped (April 2021) a documentary called Better Left Unsaid http://betterleftunsaidfilm.com on the topic of "when does the left go too far?" Visit that site if you'd like to watch it.</t>
  </si>
  <si>
    <t>Z0TNfysTazc</t>
  </si>
  <si>
    <t>2021 10 29</t>
  </si>
  <si>
    <t>https://youtu.be/0sYUevp41N4</t>
  </si>
  <si>
    <t>Ask Me Anything with Curt Jaimungal   TOE Podcast</t>
  </si>
  <si>
    <t>Curt Jaimungal's "Ask Me Anything."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-Brian Keating: https://www.youtube.com/c/DrBrianKeating
-That UFO Podcast: https://www.youtube.com/c/ThatUFOPodcast
-Stuart Hameroff: https://youtu.be/uLo0Zwe579g
-Curt's previous AMA: https://youtu.be/DlxQwwmT9Ks
-Amjad / Algo's podcast: https://youtu.be/WnLemAQwdA0
-Better Left Unsaid (Curt's doc): https://betterleftunsaidfilm.com/
-Raymond Smullyan: https://youtu.be/P-jh6tRh3Jw
-100K Milestone: https://youtu.be/qm9H8fGSaDM
TIMESTAMPS:
00:00:00 Introduction
00:01:39 Favorite TOE? Wolfram? Bach?
00:03:23 Nondualism?
00:03:47 Donald Hoffman on again?
00:04:04 How do you research? How do you chill?
00:07:31 How do you respond to / "heart" each comment?
00:08:26 How did you do in high school? (poor grades)
00:09:37 What lights for the podcast do you use?
00:10:36 [Roy Dopson] Finding a TOE and believing you're God
00:11:52 Leo Gura vs Chris Langan
00:12:10 Where do you see yourself in 5 years?
00:13:55 Anime? Tom Delonge?
00:14:49 Curt's daily "spiritual" routine
00:16:14 Frank Yang and Extremism in Curt's "audience"
00:18:00 Dragon Ball Z
00:18:39 Fasting and sleep issues
00:18:51 [The Zignal] If you could fusion dance with anyone, who would it be?
00:19:11 Skin Walker / Aliens are real? / Favorite video on channel
00:23:29 Left Wing views Curt likes
00:24:18 Why Lue Elizondo wear the hat? Is he lying?
00:26:22 [The Zignal] Advice for podcasters / YouTubers?
00:27:04 Kava for stress / What are UFOs? / Anti-Christ / Lazar / US owns the UAPs
00:30:02 Work life balance
00:30:29 Fixing all diseases prior to birth / Should I love strangers as my brother and sister?
00:32:57 Music / Guitar / Songs you listen to?
00:33:59 CTMU?
00:34:26 Joscha Bach vs Bernardo Kastrup
00:34:59 Time Travel / Near Death Experiences
00:36:05 Travis Walton and asking for details
00:39:08 Leaving mathematics
00:39:48 Which TOE do you resonate with most? / Can I be interviewed on the channel?
00:41:06 What do you think of the UFO topic now?
00:42:03 Where are the materialists on your channel?
00:43:02 Should I study physics? / What new ideas are you hyped about? / Infinity and Leo Gura
00:45:05 Why will innovation come from the "fringe"?
00:48:40 Lucid dreaming / Lazar on TOE? / Altered states
00:49:28 Developing your interview "skills" / Klee Irwin
00:50:24 What do you want to happen after death? / Unlisting vs "Private" setting on livestreams
00:54:22 Leo Gura (Part 3)? / Elizondo's "breadcrumbs" / Belief in God?
00:56:51 Indian? / Speaking with Joscha Bach / Favorite movies / Book on TOEs
01:00:16 How would a TOE change you? / After death? / Prepping for interviews
01:02:48 Is Hollywood preparing for disclosure?
01:04:23 Last meal? / How do you get the guests on your channel?
01:05:47 Neil Degrasse Tyson? / Why do you take your time when you speak, Curt?
01:09:24 Roger Penrose / IQ / Spiral Dynamics / Lue Elizondo
01:11:17 String Theory / Have you been briefed on secrets? / Are aliens monitoring us?
01:16:07 What's too taboo? / Why are you fascinated by Theories of Everything?
01:16:53 Daily writing routine / Chris Langan interview / How Curt thinks during a podcast
01:24:00 Thomas Campbell "phony"? / Favorite TOE (again) / What would you ask Lazar?
01:26:09 Robert Lanza / Balaji / Curt's "audience" reacting to Leo Gura
01:29:14 Why didn't you "challenge" Jeremy Corbell? / Giving yourself a break, Curt
01:32:16 Chris Lehto / UAPs as private entity based / Fermi Paradox
01:34:04 How do you decompress and relax? / Why are you hard on yourself? / Researching TOEs
01:35:37 Does a TOE need to be "lived" or "believed in"? / Rupert Spira
01:39:02 Does there have to be a TOE at all? / Politics is far too complex
01:41:07 Advice for other podcasters on similar topics? / How did you get such a following?
01:42:58 When do you know you've found the answer? / Nietzsche / Einstein
01:45:07 Mind body problem / TOE having a negative impact on people / Sadhguru / E8
01:46:40 Buddhism / Richard Doty / High effort required of the audience of the TOE channel
01:48:41 Who (dead) would you interview? 
01:49:27 Android vs. iPhone / Self consciousness vs consciousness /  Jordan Peterson
01:52:23 Sasquatch / Solipicms / Video games Curt's looking forward to playing
01:55:05 Dean Radin / Annaka Harris
01:55:15 Art and Film / Curt's vocabulary / UFO edits / Running TOE / "Making Sense"
02:04:27 More fundamental forces? / Linda Moulton Howe / Diana Pasulka</t>
  </si>
  <si>
    <t>0sYUevp41N4</t>
  </si>
  <si>
    <t>2021 10 21</t>
  </si>
  <si>
    <t>https://youtu.be/wULw64ZL1Bg</t>
  </si>
  <si>
    <t>Luis Elizondo  Gov't Has Biological UFO Samples [Part 2]</t>
  </si>
  <si>
    <t>Luis Elizondo talks about UFOs. Read between the lines. #UFOamnesty Sponsors: https://shortform.com/TOE for 5-day trial and 20% discount.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-That UFO Podcast with Dan and Andy:  https://www.youtube.com/channel/UCHw9Lru3EcpRQyM7AI5TlmA
-Truthseeker's podcast: https://www.youtube.com/c/Truthseekershow
-Super Chat link: https://www.reddit.com/r/TheoriesOfEverything/comments/qckdhj/here_are_all_the_super_chats_from_the_luis/
-Luis Elizondo podcast (Part 1): https://www.youtu.be/aAmFlLfsZKM
-Kevin Knuth podcast: https://youtu.be/atntnU_baHc
-Ross Coulthart podcast: https://youtu.be/JM3kxeU_oDE
-Skinwalkers at the Pentagon by James Lacatski: https://amzn.to/3E3iCqb (affiliate link)
LINK NOT MENTIONED BUT INFORMATIVE AND PERTINENT: 
-Anjali's Twitter: https://twitter.com/AnjaliOnGaia
-Dr Brian Keating's podcast: https://www.youtube.com/c/DrBrianKeating
THANK YOU:
-Dan Zetterstrom, for taking the time to inform me on many issues off-air
-Baptiste Friscourt for the subtitles / English captions
TIMESTAMPS:
00:00:00 Introduction
00:04:13 What's been keeping Lue busy?
00:10:03 Shape shifting / mimicking aliens 
00:13:36 Orbs and UFOs... Are they drones? Are they all around us, cloaked?
00:17:07 Tom Delonge on orbs and CE5
00:19:19 [Stephanie Highfil] Breadcrumbs being dropped by the gov't. We put the pieces together
00:22:20 [Ross Coulthart] Were you told what NOT to say, after you left AATIP?
00:26:25 The reason certain authorities don't want you the truth about UFOs (forbidden truths)
00:32:23 How long have aliens / UAPs been here? Decades? Centuries? 10,000s of years?
00:45:39 Other sources of evidence (biology, the moon, etc.)
00:48:47 [Terry] What evidence is there that these are "craft"?
00:51:14 Compelling photos that show occupants in the UFOs exist (thumbnail reference)
00:52:37 [James] Truth and reconciliation / change.org petition
00:57:45 [Dan Zetterstrom] High strangeness and the hitch hiker effect
01:06:12 [Scott Larkin] The Adam and Eve event
01:07:34 [Someone] AAWSAP vs AATIP and Lue's involvement in each
01:09:59 Remote viewing and Lue Elizondo
01:11:25 [Aawaf] Disclosure and engagement with UFOs
01:12:45 Transmedium (can UFOs travel through rock / solid material?)
01:16:28 [Alien Alcoholic] Biological material has been collected
01:17:06 [Senzubean] Warp Drives without motion, as craft mechanism
01:17:56 [Steve Cambian] Why not release tax forms to prove your role at AATIP?
01:21:32 Anjali, and bringing certain people to hear UFO communications directly
01:24:13 [Ina Eder] How to prepare ourselves for a post-disclosure world?
01:27:50 Greer, and clarifying Lue's "somber" comment
01:37:46 On Neil Degrasse Tyson and anti-disparagement toward skeptics
01:44:20 "Extraordinary claims require extraordinary evidence"... Curt doesn't buy it.
01:47:48 [rooterRoter] Idealist vs Materialist
01:52:45 Lue asks Curt why he's interested in this subject
01:56:11 Lue's question to the audience (enthymemes)
02:04:38 [DIYCraftq] Alien abduction experiences
02:07:45 [Hicko] Cattle mutilations (why not other animals?)
02:13:16 [S R] Zimmernacht
02:13:56 [Stojin Carlusick] Allies of Humanity
02:14:23 [Matt] What questions SHOULD we be asking?
02:15:47 More reasons why certain people don't want disclosure
02:21:39 The pale blue dot, and what matters
02:29:22 Does the gov't think it knows what UFOs are?
02:30:48 Limitations of language and telepathy
02:31:30 [Kevin Lansdowne] Cryptoterrestrials
02:32:21 [Umixx] Project Crystal Knight / Project Serpo
02:32:47 [Matt Wood] How many "holy s**t" moments did Lue have while investigating?
02:33:44 [Gus_Baja] If he’s under NDA; how will his book be "new"?
02:36:19 [Wally Laperty] Men in black, confuscating UFO material / intimidating witnesses
02:40:31 Curt speaks to the audience
* * *
Just wrapped (April 2021) a documentary called Better Left Unsaid http://betterleftunsaidfilm.com on the topic of "when does the left go too far?" Visit that site if you'd like to watch it.</t>
  </si>
  <si>
    <t>wULw64ZL1Bg</t>
  </si>
  <si>
    <t>2021 10 15</t>
  </si>
  <si>
    <t>https://youtu.be/qm9H8fGSaDM</t>
  </si>
  <si>
    <t>Oh boy.</t>
  </si>
  <si>
    <t>What a trip, huh?
Thanks to: 
-BigPhilCombo for running the Discord from near its inception, with assiduity and care.
-Ryan De Mel (links below) for giving permission to use his song https://tinyurl.com/h46amtzz
-Reddit user "not-my-account" for creating this on his own (even the meticulous clip selection and general idea were his) https://www.reddit.com/user/-not-my-account-/ 
Ryan De Mel's links:
-Spotify - https://open.spotify.com/artist/1y9pThgXl37Polk4oXP07E
-Instagram - https://www.instagram.com/ryandemelmusic/
-Youtube - https://www.youtube.com/channel/UCM581HN2HJuk5gTMEHz9jVw
-Facebook - https://www.facebook.com/ryandemelmusic
NOTE: Some of the guests on here are either filmed (but not aired yet) or confirmed for early 2022.
For TOE: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 * *
Just wrapped (April 2021) a documentary called Better Left Unsaid http://betterleftunsaidfilm.com on the topic of "when does the left go too far?" Visit that site if you'd like to watch it.</t>
  </si>
  <si>
    <t>qm9H8fGSaDM</t>
  </si>
  <si>
    <t>2021 10 09</t>
  </si>
  <si>
    <t>https://youtu.be/8VDz9wOO1EE</t>
  </si>
  <si>
    <t>Les Stroud  Bigfoot, Orbs, Survivorman, &amp; Altered States</t>
  </si>
  <si>
    <t>Les Stroud is the creator of Survivorman. Sponsors: https://brilliant.org/TOE for 20% off. For Algo's podcast https://www.youtube.com/channel/UC9IfRw1QaTglRoX0sN11AQQ and website https://www.algo.com/.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-Les' YouTube: https://www.youtube.com/c/SurvivormanLesStroud (all Survivorman episodes are here)
-Les' Twitter: https://twitter.com/reallesstroud
-Les' Facebook: https://www.facebook.com/thereallesstroud
-Les' Instagram: https://www.instagram.com/reallesstroud
-Les' Website: http://www.lesstroud.ca 
LINK NOT MENTIONED BUT INFORMATIVE AND PERTINENT: 
-Curt's documentary Better Left Unsaid: http://betterleftunsaidfilm.com/
TIMESTAMPS:
00:00:00 Introduction
00:03:13 Bigfoot and Survivorman series inception
00:07:19 Similarities of investigating UFOs to investigating Bigfoot (Curt owes Les)
00:08:46 Les' poor upbringing in a drug ridden neighborhood
00:12:48 The trappings of fame and being treated like a monkey
00:15:16 What drives Les' output? Is it pure "creativity"?
00:17:27 The peace in not mattering
00:18:51 Altered states
00:21:19 It's okay to be a multitasker
00:22:06 Wim Hoff method
00:23:52 Elements of filmmaking that were purposefully NOT included in Survivorman
00:27:12 People stealing Les' style (Bear Grylls, etc.)
00:29:49 Ratio of filmed footage to what's edited in
00:31:12 What art has (largely) become
00:34:42 How meticulous filmmaking is
00:40:20 Techniques for making episodes engaging
00:44:24 Having permanent mild existential crises (and Les' relation to TOE)
00:49:57 Is anything separate from God?
00:54:51 Bigfoot and consciousness
00:58:08 Les' Bigfoot experience with orbs
01:03:53 Interacting telepathically with Bigfoot
01:05:56 Never before told story about a being speaking to Les
01:09:09 Orbs
01:11:20 UFOs and Bigfoot (story by Les)
01:16:14 Alien intentions, evil, good, and love overcoming in the end
01:18:27 [Crepitus s] Has Les ever considered doing an urban survival show?
01:19:34 [Boukm3n] Limits. I would like to ask him about pushing personal limits. Doing hard things is tough, but controlling the mind is tougher. How has survival shifted his mindset?
01:21:05 [Paul V] When times are hardest what gives you the strength to carry on?
01:21:53 [@StanAlister] Wim Hoff applied to harsh survival conditions
01:22:43 [James McKevitt] Any long term damage from the extreme survival outings?
01:23:41 [Jimi Lee] The great reset
01:25:41 [Some Guy] Being comfortable alone is the most important skill?
01:27:15 [Phillip Wareham] Prepping, especially for climate change and EMP / solar storms?
01:29:42 Will Les do a "survival" online course?
01:30:44 [Dwayne Elizondo Mountain Dew Herbert Comacho] Bigfoot being interdimensional and low tech?
01:31:29 Lost time while camping
* * *
Just wrapped (April 2021) a documentary called Better Left Unsaid http://betterleftunsaidfilm.com on the topic of "when does the left go too far?" Visit that site if you'd like to watch it.</t>
  </si>
  <si>
    <t>8VDz9wOO1EE</t>
  </si>
  <si>
    <t>2021 09 28</t>
  </si>
  <si>
    <t>https://youtu.be/80f47smhYEI</t>
  </si>
  <si>
    <t>Jonathan Blow  Consciousness, Game Design, &amp; Free Will</t>
  </si>
  <si>
    <t>Jon Blow is the renown designer of The Witness, and Braid.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-Jon's talk on video game ideas: https://www.youtube.com/watch?v=CCVVLAs9mJU
-Jon's talk on motivation and burnout:
https://www.youtube.com/watch?v=i7kh8pNRWOo
-Iain McGilchrist interview: https://www.youtube.com/watch?v=M-SgOwc6Pe4
-Rupert Spira interview: https://www.youtube.com/watch?v=ocP6JSyicY0
THANK YOU:
-BigPhilCombo (on the discord) for managing the Discord voluntarily and making it a place where almost 900 people talk respectfully
TIMESTAMPS:
00:00:00 Introduction
00:02:46 Jon recounting people using him for clicks
00:05:53 Too many wannabe gurus, and not enough instruction in our culture
00:08:00 Curt's mainupulation of the "formal" aspects of film is owed to Jonathan
00:09:34 The goal of understanding the universe (what does that mean?)
00:17:23 How understanding oneself is related to understanding the universe
00:19:41 Limits of language and "truth"
00:25:10 Video game design and building one's own TOE
00:33:22 Examples of what works and doesn't in game design for Braid's aesthetics
00:44:03 Game mechanics vs the "theme"
00:54:29 Not being able to explain true art
00:56:06 True art vs. "propaganda"
01:04:01 Dislike of contemporary art
01:12:06 Jon on video game reviews (and discussions on art, in general)
01:32:32 Specifics on how Jon does video game design
01:42:02 Rupert Spira in The Witness
01:47:08 Original ideas are difficult
01:49:34 Meditation and life long insights from single moments
02:00:20 Materialism vs. qualia vs. stories vs. models
02:06:25 Wolfram's physics model
02:09:21 Free Will is too "simple"
02:16:12 Super Bunyhop's and Joseph Anderson's review of The Witness
02:16:39 Dunkey?
02:16:45 VR is interesting but not for immersion
02:22:54 Stanley Parable
02:23:36 OpenAI applied to video games
02:26:00 Unreal Engine 5, hype?
02:31:24 [ForceField] On Henri Bergson
02:32:49 [stef] How do you achieve subconscious artistic expression in game making
02:34:41 [Steven Brent] Videos games better than other mediums for certain emotional expressions?
02:36:45 [Pooja Soni] Video games and helping mental illnesses / adjunct to therapy
02:40:27 [James R] Mind uploading
02:43:31 [Tom] Analytic / rational vs. intuitive / supra-rational 
02:45:34 [Chris Merola] Stephen's Sausage Roll is one of the best puzzle games
02:48:42 [championchap] Having aphantasia and designing games
02:49:50 [Brian Mauch] Ask why the industry has gone to "shit"?
02:51:41 [James Jones] On Neuralink
02:53:37 [Johannes Norrbacka] Jai and opinion on other data-oriented languages
02:56:33 [Lara Lebeu] What connects him to non-duality teachers? (because of the Rupert Spira video in The Witness)
02:59:35 We're at a stagnation point in society
03:04:00 [Mr. K] "Yeah: wtf is Kojima working on lol"
03:04:16 [ZenoEvil - Meaning Machines] Why hasn't Braid's success led to copycats?
03:06:31 [Wes Lord] Getting over burnout and other motivational issues
03:08:45 [bc1n0] "Please beta access to Jai? Will pay $100 for access."
03:10:54 [Michael Bespalov] Hades' early access model
03:13:22 How does playtesting work? And how does Jon use it?
03:15:25 [Ivan] Thoughts on state of free speech in the world
03:21:07 Eric Weinstein, Peter Theil, and stagnation (again)
03:26:02 SCRUM? Kanban? What's the work process?
03:29:49 [Ruari VK] Why is it called 'The Witness'?
* * *
Just wrapped (April 2021) a documentary called Better Left Unsaid http://betterleftunsaidfilm.com on the topic of "when does the left go too far?" Visit that site if you'd like to watch it.</t>
  </si>
  <si>
    <t>80f47smhYEI</t>
  </si>
  <si>
    <t>2021 09 24</t>
  </si>
  <si>
    <t>https://youtu.be/JM3kxeU_oDE</t>
  </si>
  <si>
    <t>Ross Coulthart  UFOs, Wilson Memos, &amp; SAFIRE Project</t>
  </si>
  <si>
    <t>Acclaimed journalist, Ross Coulthart, investigates the UFO phenomenon. Sponsors: https://curiositystream.thld.co/TOEb for 25% off Curiosity Stream.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-In Plain Sight: https://amzn.to/3kMaQtX (affiliate link)
-ALGO's podcast (Amjad's): https://www.youtube.com/channel/UC9IfRw1QaTglRoX0sN11AQQ
-Tom Delonge / Brian Keating / Jim Semivan podcast: https://www.youtube.com/watch?v=OBSdg3nwxoo
-The UFO Podcast with Ross: https://www.youtube.com/watch?v=UJpgwNkO7fY
-Truthseekers (Steve Cambian): https://www.youtube.com/c/Truthseekershow
-Luis Elizondo interview ("somber"): https://www.youtube.com/watch?v=aAmFlLfsZKM
-Project Unity podcast: https://www.youtube.com/c/ProjectUnity
-Red Panda Koala (Tom Delonge documentary): https://www.youtube.com/channel/UCvSbzThCfsiETLp3eOdVkNw
-NASA Footage (STS-48 Shuttle): https://www.youtube.com/watch?v=6vVvEdPXOXg
-James Oberg's debunk: http://www.jamesoberg.com/sts48.html
-Ross Coulthart's documentary (UFO Phenomenon): https://youtu.be/sm6AL5lA4Zc
LINKS NOT MENTIONED BUT PERTINENT:
-Check out friend of the show (scientist on board with the Galileo Project), Prof. Brian Keating who has a new book out, Think Like a Nobel Prize Winner distilling his interviews with 9 Nobel Prize winners into actionable wisdom, tools, and life-hacks to release one's inner genius. Order it here https://amzn.to/2UPTxOI and tune into Brian’s YouTube channel https://www.youtube.com/DrBrianKeating
THANK YOU:
-BigPhilCombo (on the discord) for managing the Discord voluntarily and making it a place where almost 900 people talk respectfully
TIMESTAMPS:
00:00:00 Introduction
00:05:01 [AAAStarTrader] He has linked cattle mutilations to UAPs but what does he know about governments covering up similar human mutilations, potentially with special forces assistance?
00:09:15 [AlienAlcoholic] Have you heard about any facilities that house live alien entities?
00:09:27 Are certain alien types more harmful than others? Or more friendly?
00:14:57 [@StanAlister] Why with 3 billion smartphones are there still not many clear photos?
00:19:37 Has Ross had gov't officials threaten him / tap him?
00:25:02 On Jim Semivan suggesting that the gov't currently doesn't engage in disinformation
00:30:23 Why the media disparages the topic of UFOs
00:41:55 Tips on keeping your digital information from spying eyes
00:50:17 [@DavidBWriter] Collaborating with Leslie Kean and NYT
01:05:16 [William E] Corso's book "The Day After Roswell"
01:14:59 [Harry White] Has Ross seen orbs / UAPs / "summoners"?
01:18:04 [Poopdig] Wilson Memos... legit? Why?
01:39:38 [quantumcryogenics] Do you agree with Dr. Eric Davis that UFO experiences always always come with poltergeist effects?
01:40:04 [Dan Zetterstrom] Slide 9 and human mutilation
01:45:12 [AdministrativeFudge8] Haim Eshed
01:46:16 [Steve Cambian] What is the purpose of the infiltration in the UFO community by gov't officials?
01:51:24 Comments on Luis Elizondo's "somber" comment (and thumbnail reference to "panic")
02:07:54 Tom Delonge freaks Ross out
02:18:25 [William Edwards] Eric Davis and Hal Puthoff, and SAFIRE Project
02:21:50 What they found on the moon that the public doesn't know
02:26:39 On Salvatore Pais
02:38:42 [Dom Telonge] What was NOT included in the book because it was too incredible?
02:39:37 [Firaas Dilawar] Majestic 12
02:42:20 [Euphoric_Gur_4674] What can we do to keep the UFO story alive?
02:54:07 #NASAtellthetruth and how to get the gov't to release info
03:07:23 Ross' 7 steps for the UFO community
* * *
Just wrapped (April 2021) a documentary called Better Left Unsaid http://betterleftunsaidfilm.com on the topic of "when does the left go too far?" Visit that site if you'd like to watch it.</t>
  </si>
  <si>
    <t>JM3kxeU_oDE</t>
  </si>
  <si>
    <t>2021 09 22</t>
  </si>
  <si>
    <t>https://youtu.be/P-jh6tRh3Jw</t>
  </si>
  <si>
    <t>Curt Reads  Is God A Taoist   [Raymond Smullyan]</t>
  </si>
  <si>
    <t>The late Raymond Smullyan was an American mathematician, logician, Taoist, and philosopher who's writings are beloved.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-Raymond Smullyan's book: amazon.com/Tao-Silent-Raymond-M-Smullyan/dp/0060674695/ (not an affiliate link)
-Read along with the excerpt: https://www.mit.edu/people/dpolicar/writing/prose/text/godTaoist.html
THANK YOU:
-Jacob Smullyan (Raymond's cousin) who cheered me on and gave me the go-ahead to record this, bringing the joy of Raymond's work to more people.
TIMESTAMPS:
0:00 Introduction
3:14 Reading and commentary on "Is God A Taoist?"
* * *
Just wrapped (April 2021) a documentary called Better Left Unsaid http://betterleftunsaidfilm.com on the topic of "when does the left go too far?" Visit that site if you'd like to watch it.</t>
  </si>
  <si>
    <t>P-jh6tRh3Jw</t>
  </si>
  <si>
    <t>2021 09 20</t>
  </si>
  <si>
    <t>https://youtu.be/YspFR9JAq3w</t>
  </si>
  <si>
    <t>Leo Gura  Ego Death &amp; Reality vs. Dream [Part 2]</t>
  </si>
  <si>
    <t>And we go even deeper... Sponsors: https://www.projecttranscend.com/ for Transcend.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LINKS MENTIONED:
-Part 1 with Leo Gura (watch first): https://www.youtube.com/watch?v=R-w8k4smC74
-Raymond Smullyan "Is God A Taoist" reading: https://youtu.be/P-jh6tRh3Jw
-Chris Langan interview: https://www.youtube.com/watch?v=N-bRM1kYuNA
-Frank Yang (questions): https://www.youtube.com/post/UgwC63Ol9xj3GyR3Ef94AaABCQ
-Tyler Goldstein's analysis of Part 1: https://www.youtube.com/watch?v=K52EW8SxJVw
-Fakery's analysis of Part 1: https://www.youtube.com/watch?v=yOJ5cuguHNc
-Steve Scully's TOE: https://www.cascadinguniverse.org/
-Unreleased and unlisted Matthew Phillips interview: https://youtu.be/DTC6ZW4_VKk
THANK YOU:
-Jess Palmer
-Sam Thompson
TIMESTAMPS:
00:00:00 Introduction
00:04:31 Reflections from Curt and Leo about the previous conversation
00:18:58 In non-dualism, why do some of the differences actually matter? Ex. Poison vs water.
00:26:14 Why can't we imagine into existence whatever we like?
00:31:39 This life is a precious gift
00:38:55 "Definition of God" is the reverse of the problem
00:42:51 Dream analogy breaks because the congruity of experience of "waking life" is vastly higher
00:52:11 What is "real" vs "imaginary"
00:56:14 How do you convince someone with words when it's experience we need?
01:06:51 Gödel and allowing contradictions -- how does one argue anything?
01:10:36 Fractal nature of reality
01:13:18 Is "science" the problem? A counter view
01:20:42 Santa Claus vs Chapstick (which is real?)
01:29:41 It's unlikely that the East is entirely correct -- what about the West?
01:38:26 Consciousness is "evolving" toward something
01:44:23 Daniel Schmachtenberger
01:48:04 Mind uploading
02:10:59 Curt surmises death is the emergent property, not life
02:12:36 Frank Yang and comparing psychedelics
02:14:24 Belief vs Perception
02:25:27 Being humble and skeptical can be an ego-trap
02:28:41 Connection between fear and truth
02:34:07 Satan is that which doesn't want to submit
02:50:36 How can God deceive God?
03:12:31 Jungian integration and God realization
03:17:20 Admitting your own lies
03:24:48 Temporality and sin / false
03:43:10 Isolating oneself as self-indulgence
03:49:28 If you truly thought *any* problem through, it would terrify you
03:53:24 Ego death
04:00:00 [Steve Scully] How do I get Leo or Curt (or anyone) to read my theory of everything?
04:11:12 How does Leo keep his head still
04:19:55 Spiritual bypassing
04:22:26 What's the point of God realization if everything is the way it is
04:25:22 Jesus and Buddha
04:29:30 [ric erfv] Thumbnail choice
04:30:21 How does Leo prepare the talk for his video? Is there an outline?
04:34:41 UFOs, CE5
04:42:08 [Fakery] What is intuition and how does one develop it?
04:44:34 [Fakery] Cultivating beauty and the arts / aesthetic taste
04:50:48 [Pedro Gorilla] Has Leo been in a state of psychedelic-induced psychosis? Advice?
04:54:18 [Sam Thompson] Comments on Gödel and epistemology and Chris Langan
04:58:19 Experiencing without language
05:01:13 [Sam Challis] Meditation vs Psychedelics
05:05:16 [Marian-Alexandru Pisica] Is it possible to bring the relative to the Absolute?
05:18:42 [Michael Wirth] Leo's thoughts on Ra Material
05:22:24 [Matt Aquino] Problem with Leo's theory
05:25:09 [MacGuffin] Is Leo "chill" to hang out with?
05:26:52 [leododgewiper] Leo's family taking psychedelics
05:27:36 [Noah Seip] Ask him what his first person experience of reality is at this moment
05:31:23 [Samuel Boucher] Narcissist trap of looking down on the lower levels of the spiral
05:37:09 Death penalty
05:43:49 [Park Avenue] Leo's parents and upbringing
05:47:54 [Emir Çökekoğlu] "I can't find motivation to improve my quality of life at the material / dual level..."
05:56:55 Leo's role on Bioshock Infinite as a designer
06:05:55 Leo's greatest "vice"
06:10:29 Veganism and porn
06:18:48 [Wordcounterino Kripperino] What is Leo's morning routine?
06:22:22 [Carl-Richard Løberg] What attachment is holding Leo back?
06:27:08 Leo's advice for Curt and Theories of Everything
06:40:56 [The Seer] Why didn't religious leaders call themselves God if they were God realized?
06:45:10 [Peashooter] "Did Leo say he wasn’t sharing the most dangerous insight publicly?"
06:50:13 [Tim R] Leo addresses the entire human race in a one-minute speech
06:50:49 Final word to the audience and to Curt from Leo
07:00:17 Matthew Phillips of Transcend</t>
  </si>
  <si>
    <t>YspFR9JAq3w</t>
  </si>
  <si>
    <t>2021 09 12</t>
  </si>
  <si>
    <t>https://youtu.be/RIY0GFtHU2U</t>
  </si>
  <si>
    <t>Noam Chomsky  Retrocausality, Husserl, &amp; Kripkenstein</t>
  </si>
  <si>
    <t>Noam Chomsky appears again on the Theories of Everything podcast with an Ask Me Anything. Sponsors: Go to https://curiositystream.thld.co/TOE  and use code TOE to save 25% off today.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Chomsky on Harris: https://www.youtube.com/watch?v=c6MU5zQwtT4
Chris Langan interview: https://www.youtube.com/watch?v=N-bRM1kYuNA
THANK YOU:
-Gina Langan for helping with the Chris Langan questions hectically hours before the interview went live due to me asking at the last moment.
TIMESTAMPS:
00:00:00 Introduction
00:03:10 [finding blanks] Which of your beliefs do you hold most tenaciously that has the least evidence?
00:03:45 [Mohit Mukherji] Is phenomenology (in the tradition of Husserl etc.) an adequate way to study consciousness
00:05:50 [Jake Watson] Can you ask him why he thinks Hume was a rationalist? 
00:08:05 [Laura] Retrocausality and free will
00:09:55 [Cybmor] Russell's descriptivist theory, Kripke's causal theory, semantic externalism
00:18:36 [Kelly Gerling] What does it mean to make a "plan" cognitively?
00:20:47 [Joe Smith] Is recursion an intrinsic and universal property of all human E - language? (as opposed to I - Language)
00:22:39 [Sam Thompson] Stone Duality and studying formal languages topologically
00:25:40 [Chris Langan] Pre-linguistic consciousness / insight
00:28:39 [Chris Langan] Consciousness and language association
00:30:37 [Peter Glinos] Incompatibility between multiculturalism and "progress"
00:34:18 [John Doe] Debate with Sam Harris on the Middle East?
00:37:38 [Someone] Mandated vaccination / why trust the gov't and large pharmaceutical corporations?
00:46:10 [Harjot Singh] Chomsky's thoughts on Stoicism
00:47:48 [John Clever] Heidegger, Husserl, and Kierkegaard / Continental philosophy in general
00:48:28 [George Holliday] Eating animals contradicts being moral + animal agriculture in general
00:54:57 [John Tillo] Speaking a new language after brain trauma
00:56:35 [Karl Héðinn] The legacy concerning his Universal grammar + people calling Noam an “essentialist”
01:02:45 [Debra] What questions does Noam have for us?
01:05:36 [William Patterson] On the Kripkenstein Rule Following Paradox
* * *
Just wrapped (April 2021) a documentary called Better Left Unsaid http://betterleftunsaidfilm.com on the topic of "when does the left go too far?" Visit that site if you'd like to watch it.</t>
  </si>
  <si>
    <t>RIY0GFtHU2U</t>
  </si>
  <si>
    <t>2021 09 09</t>
  </si>
  <si>
    <t>https://youtu.be/rJz_Badd43c</t>
  </si>
  <si>
    <t>Dror Bar Natan  Knot Theory, Witten, and QFT</t>
  </si>
  <si>
    <t>Dror Bar-Natan is a Professor of mathematic who's interests include knot theory, QFT, and Khovanov homology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PDF link of notes: https://tinyurl.com/4u4ru2yh
TIMESTAMPS:
00:00:00 Introduction
00:03:29 Quantum Field Theory and Knot Theory
00:10:19 Another QFT / Knot Theory connection or analogy
00:20:46 Knot Theory and Gravity + Bar-Natan's PhD on Chern-Simons
00:24:08 Homology and Cohomology
00:32:54 Dror's average day / routines / laziness
00:35:23 What is "work" for a Professor? How much of it is thinking vs. reading etc.?
00:36:50 All the research is to support teaching
00:41:34 Motivated examples are what's missing in math teaching 
00:47:35 Are you more creative when younger or older?
00:48:43 Being "systematic" with learning and research
00:50:37 Rant against theorems and proofs (emphasis)
00:54:51 What understanding a mathematical concept looks like
01:03:35 On laziness, strengths, and weaknesses in mathematics
01:07:47 Advice for the struggling mathematician
01:09:30 What did Dror learn from studying with Ed Witten
01:12:12 On Eric Weinstein
01:19:32 Knot Theory and Physics (again)
01:20:10 Why can't physics of 2 or 3 dimensions be extended to 4 easily?
01:34:21 Hard Problem of Consciousness
01:35:54 The problems Dror thinks about daily
01:37:49 What direction would he like mathematics research to head in?
01:40:26 Philosophy of math (ultra-finitism)
01:44:45 Pure mathematics in service to applied mathematics
01:47:14 How to learn a new field of mathematics
01:47:15 [the scientific mystical philosopher] Unreasonable effectiveness of mathematics
01:48:28 [Romain Gicquad] On IQ
01:51:06 [Tori Ko] ​What do you think about biology / psychology / philosophy
01:54:03 [Phill Thomas] What led him into the field of mathematics? Can anyone can learn advanced math?
02:03:52 [Tyler Goldstein] Do we need to make new research institutions not linked to academia?
02:06:04 Bias in academia
02:10:15 What's a mathematician? Who's a mathematician and who's not?
02:14:31 [Ashley Shipp] Does he think there is a connection between knot theory and protein folding?
02:19:49 [Jack Dysart] Is math a human construct?
02:22:50 [cx777o] Does he believe in a concept of god?
02:19:49 [Bill McGonigle] Ramanujan and his Goddess
02:23:47 Revealed story that Dror has about Curt and the Prisoner's Dilemma
02:30:27 [Harinivas P] Bible Code and applying advanced math in one's life
02:37:26 [Roy Dopson] Why does it take 360 pages to "prove" that 1+1=2?
* * *
Just wrapped (April 2021) a documentary called Better Left Unsaid http://betterleftunsaidfilm.com on the topic of "when does the left go too far?" Visit that site if you'd like to watch it.</t>
  </si>
  <si>
    <t>rJz_Badd43c</t>
  </si>
  <si>
    <t>2021 09 07</t>
  </si>
  <si>
    <t>https://youtu.be/R-w8k4smC74</t>
  </si>
  <si>
    <t>Leo Gura  Infinite Consciousness, God Realization [Part 1]</t>
  </si>
  <si>
    <t>Sponsors: https://www.projecttranscend.com/ for Transcend.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THANK YOU:
-Jess Palmer (an old friend, who I realize more and more was right about spiritual matters, despite my regretful obstinance and derision)
-Sam Thompson (who helped with understanding Chris Langan's CTMU)
RELEVANT LINKS:
-Full (unreleased and unlisted) Matthew Phillips interview: https://youtu.be/DTC6ZW4_VKk
-Anthony Metivier podcast: https://www.youtube.com/watch?v=t8laPMEQOUQ
TIMESTAMPS:
00:00:00 Introduction
00:04:15 Disclaimers + physicalism vs nondualism
00:10:12 Truth is merciless + developing one's own Weltanschauung
00:14:05 Embodying a philosophy
00:22:35 Chris Langan, the CTMU, and Distributed Solipsism 
00:27:08 Physics and consciousness depend on one another
00:32:36 Reality is a dream and truth
00:45:12 Epi-consciousness and Gödel's incompleteness theorem
01:11:02 Epistemology, nescience vs ignorance, and hierarchies
01:27:25 Using language is delusive and deficient
01:30:49 The two kinds of "love"
01:43:19 Being precise with one's words
01:59:25 Free will
02:15:23 The reason the universe was created
02:23:55 Creation and destruction (the same? different?)
02:30:03 Paradoxes and contradictions
02:41:34 Meditative exercise for God realization
02:55:56 On Donald Hoffman
03:08:15 Steelmanning the materialist (how do you insights from psychedelics are true?)
03:19:34 Ego, and free will
03:26:43 Leo's own self-deception
03:29:37 The "woo" of paranormal healers and psychics (Leo's personal stories)
03:49:50 On Sam Harris' morality and the Moral Landscape
04:01:35 Experimentations with psychedelics 
04:09:42 How to not have a bad trip / become suicidal from nihilism
04:19:05 On attachment (beneficial or not?)
04:22:51 Thomas Campbell
04:30:31 Bernardo Kastrup
04:33:47 Frank Yang
04:51:28 Raymond Smullyan (excerpt reading by Curt)
05:03:49 Curt is too selfish to have a TOE
05:05:52 When you realize you're God, the universe ends
05:09:11 Why use the term "God"?
05:12:58 Principle of impermanence not impermanent?
05:14:39 Proof that you have free will
05:19:49 "Everyone has good intentions"
05:23:08 Hate comes from love
05:31:45 Interview with Matthew Phillips of Transcend
* * *
Just wrapped (April 2021) a documentary called Better Left Unsaid http://betterleftunsaidfilm.com on the topic of "when does the left go too far?" Visit that site if you'd like to watch it.</t>
  </si>
  <si>
    <t>R-w8k4smC74</t>
  </si>
  <si>
    <t>2021 08 08</t>
  </si>
  <si>
    <t>https://youtu.be/0Myis6JOaZw</t>
  </si>
  <si>
    <t>Travis Walton  Abduction &amp; Being Inside a UFO</t>
  </si>
  <si>
    <t>Prof. Brian Keating's podcast: https://www.youtube.com/DrBrianKeating?sub_confirmation=1
Sponsors: https://brilliant.org/TOE for 20% off. http://algo.com for supply chain AI. 
Steven Cambian's Truthseekers: https://www.youtube.com/channel/UCPyK7hcP5xVlWNI3h6T5_UQ
Jeremy Rys' Alien Scientist: https://www.youtube.com/user/AlienScientist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THANK YOU:
Thank you EndlessKettle (Ollie) for helping me with the questions
TIMESTAMPS:
00:00:00 Introduction
00:03:38 Why has Travis seen so many UFOs when most have seen none?
00:05:01 [Saqib Ali] Aspect about the incident that he doesn't like talking about
00:07:03 I-5 Sighting of a Pyramidal / Triangular UFO
00:08:39 Pregnant girlfriend alien experience -- no longer pregnant afterward.
00:11:43 Does Travis regret that the abduction occurred?
00:13:24 Travis done DMT? Psychedelics and his experience with aliens
00:14:41 Consciousness and telepathy
00:16:27 [jonny 80] Any new memories of advanced technology?
00:19:54 New details of a "screen" (with a drawing later)
00:22:47 [Steve Cambian] Roger Lier association
00:26:31 [Roger Mawby] Did the aliens have a face with a nose and mouth?
00:27:00 Did Travis watch The UFO Incident (Betty Hill case) prior to his case?
00:27:46 [Steve Cambian] Mike Rogers says it's a hoax
00:35:16 Who's the filmmaker against Travis?
00:40:11 [Archer, emissary of gorgonites] Skinny Bob
00:41:01 Smells inside the craft
00:41:45 [Jackson Vega] What do you think of Steven Greer?
00:42:10 [Paul Walsh] Who's credible in this UFO scene, and how to disembroil misinformation?
00:46:36 What aspects of the case can Travis NOT talk about it, and can he say why?
00:48:56 How has his experience affected his view on spirituality and religion?
00:50:08 How the entities looked humanoid and human (details)
00:55:12 [Paul Walsh] What would you say to the aliens if you could?
00:55:54 Most recent "paranormal"-esque event
01:00:41 [Tim] Ship controls aboard the craft, and how long the stay was
01:01:55 How did the steps outside the craft look?
01:03:16 [M P] South African children case and the environment
01:05:30 [John Doe] The eyes of the beings (greys and human-looking ones)
01:06:59 [Fox Indabush] Advice for others abductees or prospective abductees
01:08:25 People Travis has met who've had similar experiences
01:11:31 [6ixpool] What were the clothing made of?
01:15:14 Any abnormalities in the X-rays? Tracking device?
01:16:29 Tests done on Travis and bisynchronous brain waves
01:18:33 Travis draws the screen
01:19:46 Other patterns of experiences with aliens
01:26:50 Details of how the room looked spatially
01:29:21 [MJ] Before you die, will you be revealing more?
01:32:55 [Cloudyinseattle] CE5, communicating with aliens, and Travis' reticence 
01:35:34 [Henry Baum] How do aliens feed themselves? 
01:36:00 [David Reid] Are we ready fort he truth?
01:38:28 Material of the clothing of the aliens
01:39:56 [VoxVesper] Feeling of ecstasy?
01:40:54 [Randol] Were the aliens PART of the craft?
01:41:53 [Jason Brown] What else is physical evidence near the abduction site
01:43:54 [Dynomyte Bizquick] Was gravity different on the craft?
01:45:37 How did the aliens walk?
01:46:33 [Benito] Did they grab you to heal you?
01:47:24 How has this affected his view on death and God?
01:48:29 Kelley Waldrip's accusation that Travis is lying
01:54:21 [Eve Clancy] Have you been abducted more than once?
01:54:59 [Bilbo Baggins] The UAP disclosures, are they the same craft that you've seen
01:55:55 More about the noise of the craft
01:58:08 [John Doe] Coincident about making up a UFO story when younger
01:58:54 [Buck Fanx] Did the other beings communicate with one another
01:59:24 [Freedom Loving Fool] Could you tell if you were underwater or aerial
01:59:40 Freedom Fighter] UFO's as psy ops? Are they threats?
02:02:05 [Dynomyte Bizquick] Do popular alien depictions resemble what you've seen?
02:02:50 Testing his clothes (for radiation etc.)
02:03:21 [Stephon Exodus] Is he amazed that people still ask him about his abduction
02:04:48 [Steve Cambien] Did Roger Lier inspect Travis' pregnant girlfriend?
02:08:25 [Tim] Do you recall seeing signs / symbols
* * *
Just wrapped (April 2021) a documentary called Better Left Unsaid http://betterleftunsaidfilm.com on the topic of "when does the left go too far?" Visit that site if you'd like to watch it.</t>
  </si>
  <si>
    <t>0Myis6JOaZw</t>
  </si>
  <si>
    <t>2021 08 03</t>
  </si>
  <si>
    <t>https://youtu.be/X6qeFzrmRqU</t>
  </si>
  <si>
    <t>Zubin  Non-dualism, Self-Fulfilling Beliefs, &amp; Fasting</t>
  </si>
  <si>
    <t>Zubin interviews Curt, interviewing Zubin.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ZdoggMD (Zubin's channel): https://www.youtube.com/user/ZDoggMD
TIMESTAMPS:
00:00:00 Introduction
00:06:02 Similarities between ZdoggMD and Theories of Everything
00:09:34 Uncertainty and the present moment
00:13:11 Self deception and lies
00:22:59 The nature of reality and ancient texts (Bible, Vedas, etc.)
00:28:06 Curt's problems with sleeping
00:39:11 Free will and too much chatter in the brain
00:47:54 Nonduality (who's experiencing the experiences?)
00:54:24 Belief isn't just a "thought"
01:02:34 Limits of language
01:08:22 Limits of science
01:10:50 Science 2.0 (abhijgnosis)
01:23:05 Placebo and self-fulfilling beliefs being as primary as consciousness
01:28:07 Atheism and Sam Harris
01:34:20 What's fundamental, in nondualism?
01:37:14 Nondualism is nihilism
01:51:41 The public's mistrust of "science" is warranted
02:00:57 As podcasters, should we delete comments that decelerate conversations?
02:05:38 When certain topics / viewpoints become demonitized, suspicion is raised
02:12:10 Fasting and difficulty sleeping
02:15:46 Zubin and Curt exchange podcasting foibles
02:24:17 Rationality doesn't motivate you, and perhaps shouldn't.
02:32:20 Admonishments against being "left" or "right"
02:44:40 Live audience questions answered by Zubin on meditation and nondualism
* * *
Just wrapped (April 2021) a documentary called Better Left Unsaid http://betterleftunsaidfilm.com on the topic of "when does the left go too far?" Visit that site if you'd like to watch it.</t>
  </si>
  <si>
    <t>X6qeFzrmRqU</t>
  </si>
  <si>
    <t>2021 08 02</t>
  </si>
  <si>
    <t>https://youtu.be/cDZEb-GKAJ4</t>
  </si>
  <si>
    <t>Richard Dolan  The Wilson Memos &amp; Bob Lazar</t>
  </si>
  <si>
    <t>Richard Dolan is a UFO (UAP) researcher and historian.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Dolan's website: https://richarddolanmembers.com
Dolan's YouTube: https://www.youtube.com/channel/UCnaIeNm-jSa1l8yHrn7PlQg
Top 10 Playlist for TOE - https://www.youtube.com/watch?v=lAB21FAXCDE&amp;list=PLZ7ikzmc6zlMS2MP3hzVot4Z77AWFnHzQ
UFO Playlist for TOE - https://www.youtube.com/playlist?list=PLZ7ikzmc6zlPd4Y5pg8XtzS_0-ChSTeJ6
Avi Loeb interview - https://www.youtube.com/watch?v=hTHDCD4MnqY
Luis Elizondo interview - https://www.youtube.com/watch?v=aAmFlLfsZKM&amp;pp=sAQA
TIMESTAMPS:
00:00:00 Introduction
00:04:51 UFO being hit by our nuclear bomb, and falling into the sea
00:10:21 [M Kelly] What's the most common "myth" / "untruth" in ufology?
00:12:12 If aliens wanted to harm us, why don't they do so more drastically?
00:17:41 [Amjad Hussain] Evidence for underwater base of UFOs?
00:21:23 Do the different types of aliens have conflict / cooperation with one another?
00:27:16 [Josh Paterson] High strangeness
00:31:37 Evidence for remote viewing / psychic phenomenon
00:42:46 [Tyler Goldstein] Sleep paralysis caused by ET?
00:45:38 [Politically incorrect] Paul Benowitz, Mount Archuleta
00:54:06 In-fighting and disprizing within the ufology community
01:06:35 [Xcalipurful] How best to study the UAP phenomenon? What data sets exist?
01:09:59 [Matthew] Skinwalker
01:13:05 Relationship between UFOs and Bigfoot
01:17:39 [Steven Cambian] CIA deathbed interview was a lie
01:20:16 [Steven Cambian] The Wilson Memos (are they a lie as well?)
01:40:20 [Fredis 33] Bob Lazar is truthful
01:51:52 [@Ben_in_Toronto] Israeli head of space speaking about UFOs
01:56:39 [@waxsublime] Aliens referred to us as "containers"?
01:58:16 [Tyler Gates] Someone puts a gun to your head saying "convince me of aliens"
02:04:11 Psychedelic use / DMT and alien encounters
02:06:50 [Oliver] Will Avi Loeb's Project Galileo be fruitful?
02:08:08 [Philip Cauchy] Ross Coulthart's "black budget reverse engineering"
02:08:57 [Lonesomespacecowboy] If the world saw what you, Richard, saw -- what would the reaction be?
02:13:02 Bill Clinton story of "my hands are tied" regarding UFOs
02:20:23 COVID and aliens? 
02:24:46 [Victor Wagg] If you had access to alien tech, do you slow drip or reveal all at once?
02:31:09 We're losing our human qualities, and freedoms. Kids can't even play.
02:37:12 [Paul Walsch] Who are the most credible people in the UFO scene?
02:39:49 [Dr Kickass 77] How to identify misinformation
02:43:49 [@StanAlister] How come we have no clear video of UFOs but have lucid videos of rare meteors?
02:50:43 Any picture of alien bodies?
* * *
Just wrapped (April 2021) a documentary called Better Left Unsaid http://betterleftunsaidfilm.com on the topic of "when does the left go too far?" Visit that site if you'd like to watch it.</t>
  </si>
  <si>
    <t>cDZEb-GKAJ4</t>
  </si>
  <si>
    <t>2021 07 14</t>
  </si>
  <si>
    <t>https://youtu.be/N-bRM1kYuNA</t>
  </si>
  <si>
    <t>Chris Langan  IQ, Free Will, Psychedelics, CTMU, &amp; God</t>
  </si>
  <si>
    <t>Chris Langan has the highest recorded IQ in America, and has invented a theory of everything called the CTMU based in metalogic. Sponsors: https://brilliant.org/TOE for 20% off. http://algo.com for supply chain AI.
*NEW* CHRIS LANGAN SPEAKS TO BERNARDO KASTRUP: https://youtu.be/HsXxgQy4xLQ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CHRIS LANGAN LINKS:
- http://CTMUradio.com
- http://CTMU.org
- https://www.patreon.com/CTMU
- https://twitter.com/RealChrisLangan
AUDIENCE TOE LINKS:
- Steve Agnew: https://www.discreteaether.com/2021/07/single-photon-double-slit-diffraction.html and https://www.amazon.com/No-Space-Time-Universe-Really/dp/B094NZL2G7
- Tyler Goldstein: https://www.sentientsingularity.com/ and https://www.youtube.com/channel/UCmWVgMFZCib-hrtgCA55nBg
- Steve Scully: https://www.cascadinguniverse.org/ and https://steemit.com/@stevescully and https://www.youtube.com/channel/UCM8_4BUpeNfEWJ-wwdIDJxQ
- Jennifer Scharf: https://churchofentropy.wordpress.com/ particularly https://churchofentropy.wordpress.com/2020/06/02/the-nature-of-space/
SPECIAL THANK YOU AND DEDICATION:
- Sam Thompson
- Someone I forgot to thank, who owes perhaps even a larger "thank you" than Chris Langan himself, is his sedulous wife who helped organize the 4h+ podcast and bought the video equipment / set it all up just for the sake of the TOE podcast. Thank you Gina Langan.</t>
  </si>
  <si>
    <t>N-bRM1kYuNA</t>
  </si>
  <si>
    <t>2021 06 24</t>
  </si>
  <si>
    <t>https://youtu.be/NnaYguRA6uI</t>
  </si>
  <si>
    <t>Jeremy Corbell  New Footage From Lazar &amp; Fravor [Part 2]</t>
  </si>
  <si>
    <t>Jeremy Corbell is a documentary filmmaker who covered the Bob Lazar story / raid, as well as is at the forefront of getting UAP footage declassified (including for the June Report).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TIMESTAMPS:
00:00:00 Introduction
00:03:26 [FLOTILLA !] Convincing ET / alien footage
00:05:45 [Gonzalo Chavez] What else is coming, with the Bob Lazar story?
00:07:16 [Amjad Hussain] Alien structures in the sea (or inside the Earth)
00:13:33 [Alex] Bob Lazar lied about his job, was actually scanning radiation badges?
00:15:41 [A014] What else is going to be "released" that Jeremy has seen
00:20:43 Is Luis Elizondo credible? What about Stephen Greer?
00:24:28 [Mental Director 8295] Where's the high res photo of the triangle UFO?
00:26:45 [David Bates] What should journalists do to cover this story, if they don't have sources?
00:28:56 [Ali Reza] Contact via remote viewing
00:30:23 UFOs and Bigfoot
00:31:30 Skinwalker. What's the heck is going on
00:33:05 [Dirt Flier] The Bob Lazar raid true story (what was the reason?)
00:35:46 Why cattle mutilations?
00:37:15 Consciousness, psychedelics, and aliens
00:40:19 [Lonesomespacecowboy]  What would the world look like if the public knew what Lue does?
00:42:41 [Organic Vistas] Correlation between climate and UFOs?
00:43:05 [Payt Laros] Mick West debunks
00:45:47 [TheMovingForest] Salvador Pais
00:48:23 Can Curt speak to Bob Lazar?
00:48:44 [TheMovingForest] Familiar with Tr3b?
00:51:09 [Ef is me] Why doesn't the gov't contact scientists, or can scientists offer their help?
00:53:37 June Report... what's coming?
00:55:19 [Charles] Department of Energy, Land Management, craft recovery 1945
00:57:56 [K D] Why don't people like bringing up demons / angels?
00:59:36 [Rob Mc Donah] International effort / president's don't even know
01:02:39 We're "containers"... what does that mean?
01:03:43 [Victor Wag] Why does the triangle UFO flash at the NSA mandated rates?
01:07:33 [Keith] How did the UFO know where the cap point was?
01:10:45 Further unexplained issues with the Fravor case that need to be explored
01:12:48 [Paranoid Android] Archaeological digs in Antarctica by John Kerry, Buzz Aldrin, and Patriarch Kyrill in 2016?
01:13:21 Alien Abductions. Correlation? Intent?
01:16:58 Deciphering alien messages / receiving messages from UAPs
01:18:40 What questions SHOULD we be asking?
* * *
Just wrapped (April 2021) a documentary called Better Left Unsaid http://betterleftunsaidfilm.com on the topic of "when does the left go too far?" Visit that site if you'd like to watch it.</t>
  </si>
  <si>
    <t>NnaYguRA6uI</t>
  </si>
  <si>
    <t>2021 06 23</t>
  </si>
  <si>
    <t>https://youtu.be/aAmFlLfsZKM</t>
  </si>
  <si>
    <t>Luis Elizondo  UFOs, Skinwalker, Remote Viewing [Part 1]</t>
  </si>
  <si>
    <t>Luis Elizondo reveals his thoughts on the June Report, the connection between consciousness / physics and aliens / UAPs.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Brian Keating's INTO THE IMPOSSIBLE podcast:  https://www.youtube.com/channel/UCmXH_moPhfkqCk6S3b9RWuw
Interview with Kevin Knuth: https://www.youtube.com/watch?v=atntnU_baHc
THANK YOU:
Cooper Sheehan for compiling the audience questions and formatting them.
TIMESTAMPS:
00:00:00 Introduction
00:02:45 UFOs have been classified by size and other parameters
00:08:27 The June Report: what's coming out in it?
00:12:10 Do high-resolution videos / pictures exist of these UAP that would shock people?
00:13:19 Why all these revelations now?
00:14:07 Remote viewing and aliens / UAPs
00:15:41 [Jeremy Rys] Invisible College and Hal Puthoff
00:17:57 [Brian Keating] Tellurian / mundane explanations for UFO phenomenon?
00:23:06 The "checklist" the gov't goes through before citing it as UAP
00:26:00 Transmedium travel, spoofing or physical?
00:31:37 [Manny Ortiz] Are they demons? Angels?
00:34:21 [bisectdox] Have we communicated with UAPs? Have we found their communications?
00:39:11 Psychedelics and UAPs
00:41:20 [Mick West] Why not reveal all the information for the good of humanity?
00:49:13 [Lonesomespacecowboy] What would the world look like if the public knew what Lue does?
00:50:10 [Gentian] Tom Delong calls them “the Others”
00:50:43 His opinion on Bob Lazar, also that aliens referred to us as "containers"
00:53:26 [PulsatingShadow] How frequently do abductions happen
00:55:58 [Lady Shar Reacts] Any UAPs underwater in the Nimitz case?
00:56:54 [Amjad Hussain] Does the USA have alien bodies in their procession?
00:57:41 Skinwalker Ranch and Bigfoot
01:05:29 Audience members say "thank you" in the live chat
01:06:11 [Andres] What questions SHOULD we be asking, as the public, but aren't?
01:06:49 Lue's predictions have come true
01:08:04 [blindorize] UAP phenomenon and an international effort, rather than USA focused
01:08:59 [Neon Dagger] Lue's personal encounter
01:09:34 [Raylson Carlos] Nimitz appearing at the "cap point"... How?
01:10:35 Was Sam Harris contacted by Lue
01:11:09 [Lonesomespacecowboy] What would the world look like if the public knew what Lue does?
01:14:24 Advice for Curt on the journey into TOEs (and UAPs connection to them)
01:15:28 Is Lue a misinformation agent?
* * *
Just wrapped (April 2021) a documentary called Better Left Unsaid http://betterleftunsaidfilm.com on the topic of "when does the left go too far?" Visit that site if you'd like to watch it.</t>
  </si>
  <si>
    <t>aAmFlLfsZKM</t>
  </si>
  <si>
    <t>2021 06 21</t>
  </si>
  <si>
    <t>https://youtu.be/dWLd9y1MG4c</t>
  </si>
  <si>
    <t>Rupert Spira  Non-Dualism, God, &amp; Death</t>
  </si>
  <si>
    <t>Rupert Spira is a teacher of the "direct path"-method of spiritual self-enquiry, and a world renowned expert on non-dualism.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Rupert's Website: https://rupertspira.com/
Rupert's Twitter: https://twitter.com/RupertSpira
Interview with Bernardo Kastrup: https://www.youtube.com/watch?v=lAB21FAXCDE
Interview with Donald Hoffman: https://www.youtube.com/watch?v=CmieNQH7Q4w
Interview with Iain McGilchrist:  https://www.youtube.com/watch?v=M-SgOwc6Pe4
THANK YOU:
Cooper Sheehan and Henry Hoffman-Bakoussis for formatting the audience questions.
TIMESTAMPS:
00:00:00 Introduction
00:06:07 Overview of non-dualism
00:09:09 Experience vs consciousness vs awareness
00:10:31 "In ignorance, I am something. In understanding, I am nothing. I love, I am everything."
00:14:29 Discovering "you" by taking off your thoughts and perceptions
00:17:09 Meditative exercise to see union between the self and the world
00:33:14 Can you be aware of not being aware?
00:48:34 Why can there only be "one" consciousness?
00:51:54 Consciousness as fundamental. Not matter
01:04:55 Why does infinite consciousness need to become finite?
01:09:17 There no real "things"
01:11:40 Definition of enlightenment
01:14:47 Are atheists / materialists lying when they say they have peace?
01:21:30 It's okay for your body's pain to not have caught up to your mind's peace
01:28:19 The nature of consciousness is happiness
01:34:55 Logos
01:40:35 Donald Hoffman and Bernardo Kastrup
01:48:03 Psychedelics 
01:58:01 Consciousness as "love" requires subtlety to understand
02:00:19 Love, truth, and beauty are the same, but depend on the path one takes
02:04:12 Psychological suffering is veiled happiness
02:07:31 Some truths will break you at your core
02:17:40 New age is missing the malicious element of humanity
02:24:26 Rupert's distinctive manner of speech
02:27:07 Does infinite consciousness "speak" to us?
02:29:15 Why does suffering exist? Why does it have to be so drastic?
02:43:04 "Overlapping consciousness" and the objective world
02:49:40 Materialists don't disagree with non-dualism
02:51:22 Curt's "fractal" theory of reality and the extremization of a parameter unifying with its opposite
02:56:55 Iain McGilchrist, the bihemispheric model, and fractals
03:00:17 On death, and continuing on
03:06:11 Science 2.0 ("abhijgnosis" as Curt calls it)
03:18:48 [Hubur Galula] Does Rupert still get overwhelmed with emotions / attached to objects or people?
03:23:44 Functional vs dysfunctional attachments (co-dependence)
03:25:37 [Inannawhimsey] Rupert, is there any emotion that isn't valid?
03:35:22 [Rebecca Briggs] Ego and shadow work in the non-dual recognition tradition?
03:42:10 Why are we separate at all? Why are these truths something we have realize?
03:47:59 Descartes was wrong, or right?
03:52:27 The East vs The West (the East was first to non-dualism)
03:57:59 Rupert Spira interprets the Prodigal son with non-dualism
04:02:59 Prayer in the West vs meditation in the East
04:20:27 Does infinite consciousness suffer? Does it lack?
04:25:07 No background necessary to realize the insights of non-dualism
04:32:52 [DIYCraftq] What happens when you die in your model vs. Rupert Sheldrake's model?
04:41:01 Where to find out more about Rupert Spira
* * *
Just wrapped (April 2021) a documentary called Better Left Unsaid http://betterleftunsaidfilm.com on the topic of "when does the left go too far?" Visit that site if you'd like to watch it.</t>
  </si>
  <si>
    <t>dWLd9y1MG4c</t>
  </si>
  <si>
    <t>2021 06 10</t>
  </si>
  <si>
    <t>https://youtu.be/1sXrRc3Bhrs</t>
  </si>
  <si>
    <t>Stephen Wolfram  Ruliad, Consciousness, &amp; Infinity</t>
  </si>
  <si>
    <t>Stephen Wolfram is at his jovial peak in this technical interview regarding the Wolfram Physics project (theory of everything).
Sponsors: https://brilliant.org/TOE for 20% off. http://algo.com for supply chain AI.
Link to the Wolfram project: https://www.wolframphysics.org/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TIMESTAMPS:
00:00:00 Introduction
00:02:26 Behind the scenes
00:04:00 Wolfram critiques are from people who haven't read the papers (generally)
00:10:39 The Wolfram Model (Theory of Everything) overview in under 20 minutes
00:29:35 Causal graph vs. multiway graph
00:39:42 Global confluence and causal invariance
00:44:06 Rulial space
00:49:05 How to build your own Theory of Everything
00:54:00 Computational reducibility and irreducibility 
00:59:14 Speaking to aliens / communication with other life forms
01:06:06 Extra-terrestrials could be all around us, and we'd never see it
01:10:03 Is the universe conscious? What is "intelligence"?
01:13:03 Do photons experience time? (in the Wolfram model)
01:15:07 "Speed of light" in rulial space
01:16:37 Principle of computational equivalence
01:21:13 Irreducibility vs undecidability and computational equivalence
01:23:47 Is infinity "real"?
01:28:08 Discrete vs continuous space
01:33:40 Testing discrete space with the cosmic background radiation (CMB)
01:34:35 Multiple dimensions of time
01:36:12 Defining "beauty" in mathematics, as geodesics in proof space
01:37:29 Particles are "black holes" in branchial space
01:39:44 New Feynman stories about his abjuring of woo woo
01:43:52 Holographic principle / AdS CFT correspondence, and particles as black holes
01:46:38 Wolfram's view on cryptocurrencies, and how his company trades in crypto [Amjad Hussain]
01:57:38 Einstein field equations in economics
02:03:04 How to revolutionize a field of study as a beginner
02:04:50 Bonus section of Curt's thoughts and questions
* * *
Just wrapped (April 2021) a documentary called Better Left Unsaid http://betterleftunsaidfilm.com on the topic of "when does the left go too far?" Visit that site if you'd like to watch it.</t>
  </si>
  <si>
    <t>1sXrRc3Bhrs</t>
  </si>
  <si>
    <t>2021 06 08</t>
  </si>
  <si>
    <t>https://youtu.be/uVo51khU8AE</t>
  </si>
  <si>
    <t>Jacques Vallée Λ Kevin Knuth  The UFO Trinity Case</t>
  </si>
  <si>
    <t>Jacques Vallée is a world renown copmuter scientist and ufologist, and Prof. Kevin Knuth is a computational physicist who studies the UFO phenomenon.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Vallée's and Harris' book: Trinity: The Best Kept Secret https://amazon.com/TRINITY-Best-Kept-Secret-Jaques-Vallée-ebook/dp/B094YNBG8T (not affiliate)
Kevin Knuth's podcast: https://www.youtube.com/watch?v=atntnU_baHc
Jeremy Corbell's podcast with Curt: https://www.youtube.com/watch?v=M4wZbcovkXY
THANK YOU:
Henry Hoffman-Bakoussis for formatting the questions.
TIMESTAMPS:
00:00:00 Introduction
00:04:38 Vallée on his Theory of Everything Else
00:05:11 Vallée summarizes the Trinity case (just revealed weeks ago)
00:07:34 Physics of UFO craft
00:12:03 This case has never been revealed to the public
00:17:09 Why are there so many crashes, if Aliens are so advanced?
00:21:23 What's the pattern of UFO sights? More after nuclear tests? More in a certain region?
00:22:08 How the aliens / creatures and craft looked at the Trinity site
00:30:24 UFO activity at Whitesand's Missile Base
00:36:26 Consciousness and alien encounters
00:37:47 Detailed description of how the creatures behaved in their craft
00:41:11 Visions being beamed into your head
00:48:49 These visions seem biblical / apocalyptical
00:58:30 Psychedelics and UFO's [Amjad Hussain / Ef is me]
01:03:28 Simulation Hypothesis, Donald Hoffman, Thomas Campbell, and Idealism
01:09:43 The motives / intent of the aliens (and are we dealing with just one type?)
01:16:28 We've been taught that studying UFO's is "non-sense"
01:21:20 UFO's in space (recorded incidents)
01:25:58 What we'll get in the June report 2021?
01:30:40 UFO research doesn't get published. Ball lightning doesn't even get published.
01:33:04 Compelling video Jacques has seen, that hasn't been declassified [xenex301]
01:33:53 Mick West, and well-informed skeptics
01:37:15 Peer-reviewed research on UFO's [Harry Austin]
01:44:16 Why these secrets can be above even the President of the USA
01:48:47 Thoughts on Chris Mellon and Luis Elizondo (are they credible?)
01:51:54 Metallurgical analysis of parts of UFO crafts
01:53:55 Why are Brazilian UFO's violent? What other cases are there of violence?
01:56:54 Physics of UFO "beams" / light rays that pin you down / are deleterious
01:57:56 Why is disclosure happening now? [Alan Whitehead]
02:01:28 How to legitimize UFO research in academia
02:03:01 What does it mean to "study" the UFO phenomenon? How?
02:09:42 What will Jacques do with all the material he's collected on aliens? [Sn00ze]
02:11:29 Recovering alien debris from the Trinity case
02:20:36 Operation highjump
02:21:55 New footage from the Navy [Ifran]
02:23:52 Bob Lazar, and why we're referred to as "containers" [Diggie's Journal]
02:28:57 More on Jacques Vallée, and Kevin Knuth
02:32:27 Will you chat with Mick West, Curt? [Tim Wilson]
* * *
Just wrapped (April 2021) a documentary called Better Left Unsaid http://betterleftunsaidfilm.com on the topic of "when does the left go too far?" Visit that site if you'd like to watch it.</t>
  </si>
  <si>
    <t>uVo51khU8AE</t>
  </si>
  <si>
    <t>2021 06 02</t>
  </si>
  <si>
    <t>https://youtu.be/VX0hn6F-jsI</t>
  </si>
  <si>
    <t>Noam Chomsky  Gödel, Bitcoin, &amp; Fear of Death</t>
  </si>
  <si>
    <t>Noam Chomsky reveals his thoughts on his own death, meeting Kurt Gödel, and more. 
Sponsors: https://brilliant.org/TOE for 20% off. http://algo.com for supply chain AI.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Janice Fiamengo interview with Curt: https://www.youtube.com/watch?v=QwT-w47Il5c
THANK YOU:
Henry Hoffman-Bakoussis for enumerating the questions
TIMESTAMPS:
00:00:00 Introduction
00:02:29 [Stephen Wolfram] If we knew the operation of each neuron, could we understand linguistics?
00:04:06 [Sebastiaan Kampers] Is there meaning outside language?
00:05:03 [Ar On] Are you more proud of your contributions to linguistics or of your contributions to politics?
00:05:44 [Cowicide] How can one discuss philosophy while staying non-political?
00:07:56 [Ar On] What are your thoughts on mandating vaccines?
00:10:04 [Bulldog Madhav] How to avoid despair, after seeing life's meaninglessness
00:13:39 [Amjad Hussain] How to tell the difference between science and pseudoscience?
00:16:58 [CryptoND1] Will crypto lead to a monetary revolution? Good or bad?
00:17:53 [Global] Blockchain technology for direct democratic voting system?
00:22:42 [John Doe] What about the latest UAP / UFO revelations by pentagon?
00:23:28 [Patrick O'Donnell] How to communicating with aliens
00:31:04 [Connor] Opinion on Frankfurt school?
00:31:38 [Wiil-Waal] Do you fear death? Why / why not?
00:32:46 [Ivan Bilu] How to explain multiple personalities, with different languages?
00:34:02 [Brandon] Speaking in tongues phenomenon and spirituality
00:35:52 [Prof. Janice Fiamengo] Feminism / MeToo and liberty 
00:39:19 [Biers Adajew] Societies with a belief in free will vs. no free will
00:41:48 [Ideas Sleep Furiously] Who's the smartest person Chomsky ever met
00:48:08 [Tobia Davico] On Jacques Lacan and his influence on Chomsky
00:51:45 [Queerdo] Are you a part of an anti-aging study based on plant diet?
00:53:06 [Henry S] How does Chomsky stay sharp at 92?
00:54:30 [Noah Müller] Connection between language and movement
00:55:37 [Lavl2001] Why are psychedelics illegal?
01:01:56 [Joshua Bracho] Do you have any thoughts on the work of Friedrich Nietzsche?
01:02:32 [Ravi Ray] Objectively determine that some works of art are better than others
01:04:20 [Biers Adajew] What are Chomsky's views on anti-natalism?
01:06:04 [Hamid] What do you think about "It from Bit" idea from John Wheeler?
01:06:34 [Jens] On Steven Pinker's words and rules theory of language
* * *
Just wrapped (April 2021) a documentary called Better Left Unsaid http://betterleftunsaidfilm.com on the topic of "when does the left go too far?" Visit that site if you'd like to watch it.</t>
  </si>
  <si>
    <t>VX0hn6F-jsI</t>
  </si>
  <si>
    <t>2021 05 24</t>
  </si>
  <si>
    <t>https://youtu.be/zw6BFDJ765w</t>
  </si>
  <si>
    <t>Kastrup Λ Vervaeke  Mind Uploading &amp; Shadow Integration</t>
  </si>
  <si>
    <t>Bernardo Kastrup and John Vervaeke become closer and closer, in this theolocution.
Sponsors: https://brilliant.org/TOE for 20% off. http://algo.com for supply chain AI.
First round: https://www.youtube.com/watch?v=UWcTmeAs44I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John Vervaeke's YouTube: https://www.youtube.com/user/johnvervaeke
Bernardo Kastrup's YouTube: https://www.youtube.com/user/bernardokastrup
What I've Learned on Cows #1: https://www.youtube.com/watch?v=sGG-A80Tl5g
What I've Learned on Cows #2: https://www.youtube.com/watch?v=SdrhpThqlCo 
THANK YOU:
Jaran, who helped with compiling notes.
TIMESTAMPS:
00:00:00 Introduction
00:02:32 Summary of Round 1
00:10:29 Best counter to John's and Bernardo's position
00:28:42 Vedanta, Brahma, and Lucid Dreaming
00:40:45 Local vs global consciousness, and meta-consciousness
00:43:40 Psychedelics and experiencing "mind at large"
00:46:10 Whitehead and prehension
00:51:40 John and Bernardo have moved closer (philosophically) to one another
00:55:39 On Karl Friston's "inference"
00:52:30 How to improve as an interviewer
00:57:46 Transjectivity, and rejecting both the blank slate and romanticism
01:02:42 Bernardo started out as an "objectivist"
01:08:15 Mind Uploading is nonsense
01:12:58 Joscha Bach knows nothing about consciousness
01:24:12 There's no "simulation" of consciousness. Who's the illusion occurring to?
01:29:56 Growth doesn't stop when you're 20. We need more than the propositional.
01:36:03 "Idolatry of the nerds" and how "thinking" is just one function of the psyche.
01:39:25 Respecting the elderly
01:41:52 Having mode vs. the Being mode
01:48:05 Love is a kind of knowing. On "agape"
01:58:30 Love is a part of nature, but not the only part.
02:05:54 How to integrate the Shadow
02:10:57 The processes that make us adaptive, make us self deceptive.
02:13:18 Internal family systems therapy
02:21:08 Curt's personal confession
02:28:12 We think we must "win" but we must surrender. Surrender to what you are.
02:34:40 Trying not to try
02:40:05 Personal stories of darkness, from John and Bernardo
02:50:50 Self knowledge, self acceptance, and "participating" in this world
02:54:34 Bernardo and John are the opposite of how they seem. John is more "woo" and Bernardo is anti-"woo"
02:58:37 Bernardo's shadow
03:01:35 We need to reintegrate humor in spirituality
03:05:28 How to build the modern religion?
03:33:44 Where you can find more about John and Bernardo
03:39:36 BONUS [MrChocolateCookie] The paradox of trying not to try
03:44:07 BONUS [Queerdo] Veganism and spiritual bypassing
03:57:03 BONUS [David] What did you enjoy most about this conversation?
03:59:33 BONUS John takes Curt through a breathing exercise
04:01:28 BONUS The theolocution process is vehement but filled with love
* * *
Just wrapped (April 2021) a documentary called Better Left Unsaid http://betterleftunsaidfilm.com on the topic of "when does the left go too far?" Visit that site if you'd like to watch it.</t>
  </si>
  <si>
    <t>zw6BFDJ765w</t>
  </si>
  <si>
    <t>2021 05 17</t>
  </si>
  <si>
    <t>https://youtu.be/t8laPMEQOUQ</t>
  </si>
  <si>
    <t>Anthony Metivier  Increasing Your Memory &amp; IQ</t>
  </si>
  <si>
    <t>Anthony Metivier is the founder of the Magnetic Memory Method, a systematic, 21st Century approach to memorizing foreign language vocabulary, names, music, poetry and much more in ways that are easy, elegant, effective and fun.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-Anthony's website: https://www.magneticmemorymethod.com/
-Chris Williamson's ep w/ Polina Pompliano: https://www.youtube.com/watch?v=mW4_Qx7Fgq8
-Gary Weber: “Happiness beyond thought”
THANK YOU:
To Ollie, for the timestamps.
TIMESTAMPS:
00:00:00 Introduction
00:03:40 Anthony's story
00:07:00 Why Anthony changed from political science to literature
00:12:00 Romanticisation of nihilism in pop culture / Pretense and performativity vs authenticity in
society
00:17:55 Anthony’s theory of CRAPHT
00:24:10 Buddha, Jesus, and Love 
00:27:05 Anthony’s battle with depression and how he started working in memory
00:33:47 Anthony’s highly successful TEDx talk
00:35:30 Memory and improving intelligence
00:37:45 Are there any ways to increase one's IQ?
00:43:45 The adaptive quality of forgetting
00:50:45 The "oneness" of information
00:54:48 Mihaly Csikszentmihalyi's flow
00:55:10 Practical example – take an ordinary member of the population and say “memorize these ten cards”
00:59:25 Different ripples in the field of consciousness and oneness
01:03:40 Uber Atheist philosophy in Sanskrit texts
01:05:35 Anthony’s secret typing weapon
01:07:40 From Atheism to Uber Atheism
01:10:28 Studying Sanskrit for depression and anxiety
01:12:15 Does Sanskrit help?
01:17:25 Dual N-back test?
01:21:30 Tips on letting go and calming one’s mind
01:26:30 Parallels between some of Foucault’s philosophy and non-duality
01:34:45 Difference between intellectual and experiential understanding
01:40:20 Anthony had Slavoj Zizek as a prof
01:42:00 Is there something wrong with the master-slave relationship?
01:45:10 Is Slavoj is aware that he is not making sense to most?
01:54:23 Is there such a thing as zero consciousness?
01:54:54 Nietzsche: Everything interprets
01:59:10 What would happen if someone said, “my ideal life is causing misery to others”?
02:02:22 Responding to Sam Harris
02:10:34 If the self is an illusion, who is that illusion appearing to?
02:15:15 Part of the issue with Atheism and Uber Atheism, and metaphysical cop-outs
02:22:17 Free will
02:35:48 What would the consequence of enlightenment be?
02:36:55 Karl Friston’s free energy principle – do our beliefs about the world change the
world?
02:43:01 The omega point
02:46:05 Curt wants to learn German
02:53:15 Has improving your memory lead you to believe there is no free will? [Matrin]
02:54:26 Adumbration of Anthony's TEDx talk
03:03:48 Who are favorite authors to read in German? [Audience]
03:07:07 Tim Berners-Lee and the future of the internet
03:15:15  Do drugs enhance cognitive performance? And if so, which? [Steve Agnew]
03:16:22 Improve short-term memory or my working memory? Routines? Games? [Rajesh]
03:17:27 Audience question: Is addiction related to memory? [Mysterybear]
03:18:17 How long has Anthony been practicing his memory techniques? [Trollop7]
03:20:48 Final thoughts from Anthony + where to find out more
* * *
Just wrapped (April 2021) a documentary called Better Left Unsaid http://betterleftunsaidfilm.com on the topic of "when does the left go too far?" Visit that site if you'd like to watch it.</t>
  </si>
  <si>
    <t>t8laPMEQOUQ</t>
  </si>
  <si>
    <t>2021 05 11</t>
  </si>
  <si>
    <t>https://youtu.be/7SodXrXFAsc</t>
  </si>
  <si>
    <t>Robert Kuhn  Absolute Truth, Faith, Idealism, &amp; God</t>
  </si>
  <si>
    <t>Robert Lawrence Kuhn is the creator of Closer To Truth, is a public intellectual, international corporate strategist and investment banker, with a doctorate in neuroscience. This is a rare interview with Robert on Closer To Truth, and how he views the world after interviewing hundreds on cosmos, consciousness, philosophy / religion.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-Closer To Truth (Robert Kuhn's channel): https://www.youtube.com/user/CloserToTruth1
LINK NOT MENTIONED BUT INFORMATIVE AND PERTINENT: 
TIMESTAMPS:
00:00:00 Introduction
00:02:41 Why is Robert doing more interviews?
00:08:19 Soon to focus on Eastern modes of "knowing" and philosophies
00:18:40 The difference between the East and West in approach to answers / truth
00:22:46 Venerating verification puts you at odds with studying consciousness
00:26:24 How Robert prepares for each interview
00:30:33 Dealing with people emailing their Theories to you
00:42:33 Defining "truth"
00:46:20 Can one get closer to truth without knowing what truth is?
00:52:30 How to improve as an interviewer
00:55:47 Factors to weigh when conducting an edifying and entertaining interview
01:00:31 Which "logic" is correct? (classical v. intuitionist v. fuzzy v. etc.)
01:12:29 Faith in logic
01:14:37 Curt doesn't buy it when people say they "don't have faith"
01:21:18 Science, physicalism, idealism, and Bernardo Kastrup
01:27:21 If neither physicalism nor idealism can be refuted then it's faith to choose one
01:33:39 Both Robert and Curt find it hard to come to conclusions
01:40:08 Questioning Robert's faith
01:44:50 Is there a difference between faith in God and faith in driving a car?
01:51:59 Bede Rundle's argument against God
01:55:38 Alvin Plantinga's argument for God
02:04:46 Why do intelligent people disagree extensively?
02:07:46 Is Robert any "closer to truth"?
02:10:55 How to keep all the Theories one's heard in one's working memory
02:14:07 Unedited podcasts vs. polished edited clips
02:15:44 [Pandaproducts] When is the Kastrup interview coming out?
02:16:33 [Andrea S] Why is there anything and not nothing?
02:21:00 [Steve Scully] Just because "something" exists, does this preclude "nothing" from existing?
02:22:07 [PF] Thoughts on UFO's / sightings / encounters?
02:22:41 [Pandaproducts] Thoughts on life after death / NDE's?
02:27:23 Demarcation problem
02:27:36 [Abdullah Khalid] Robert's best interview?
02:27:48 Who would you interview of the past?
02:27:57 Advice for Curt for Theories of Everything?
* * *
I just finished (April 2021) a documentary called Better Left Unsaid http://betterleftunsaidfilm.com on the topic of "when does the left go too far?" Visit that site if you'd like to watch it.</t>
  </si>
  <si>
    <t>7SodXrXFAsc</t>
  </si>
  <si>
    <t>2021 05 03</t>
  </si>
  <si>
    <t>https://youtu.be/UWcTmeAs44I</t>
  </si>
  <si>
    <t>Bernardo Kastrup Λ John Vervaeke on Meta-Consciousness</t>
  </si>
  <si>
    <t>Bernardo Kastrup is the preeminent Western philosopher espousing metaphysical idealism, and John Vervaeke is an Associate Professor at the University of Toronto focusing on the "meaning crisis" and a 3rd wave cognitive science approach to mindfulness. This is Round 1. Comment below as to what you'd like to see for Round 2.
Part 2 of Kastrup and Vervaeke: https://www.youtube.com/watch?v=zw6BFDJ765w
Curt's interview with JV alone: https://www.youtube.com/watch?v=3p8o3-7mvQc
Curt's interview with BK alone: https://www.youtube.com/watch?v=lAB21FAXCDE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JV's YouTube: https://www.youtube.com/user/johnvervaeke
JV's "Meaning Crisis" series: https://www.youtube.com/watch?v=54l8_ewcOlY&amp;list=PLND1JCRq8Vuh3f0P5qjrSdb5eC1ZfZwWJ
BK's YouTube: https://www.youtube.com/channel/UCeDZCa3VrRQvzBlVR-oVVmA
THANK YOU:
-Phil Chertook (who has graciously served as a mini-Jamie to this TOE video).
-Grizwald Grim (a volunteer from the TOE Discord) for the timestamps
TIMESTAMPS:
0:00:00  Introduction
0:08:50 Green Room
0:09:43 Context Exposition
0:10:33 Intros
0:12:53 Vervaeke Deep Continuity Rationalist
0:16:18 BK Analytic Idealist - mind as foundation of matter
0:19:14 Emergent Exploration of Emergence
0:22:33 Plausibility construct, trustworthy functional elegance standard
0:26:33 Psychosocial plausibility at the heart of objectivity
0:29:12 Science and Consciousness
0:30:03 Culturally manufactured emergence
0:33:30 Normative pragmatism, lead by plausibility and probability
0:34:56 The Art of Disciplined and Justifiable Plausibility
0:36:02 Scotus and Ockham - Severing from Realism
0:38:44 Incoherent Notion of Being
0:40:48 Relativity, conceptual parsimony, parsimonious postulates &amp; Alien Abduction
0:47:18 Individuating Consciousness
0:51:33 Standard Hume Empiricism
0:52:22 Elegance &amp; Problematic Parsimony - why not be a realist?
0:53:40 Nominal vs Ontic partitioning
0:58:28 Questioning the Experiencer - Precisely Transcendental
1:01:18 Meta-conscious Reflective Attention
1:03:03 Hume's Straw Man
1:04:16 Self, Consciousness &amp; Meta-consciousness
1:06:33 Dissociative Folded Experiential Reflection
1:08:08 What is the Self
1:09:33 Therapy Timeout
1:15:11 Solving the Meaning Crisis
1:17:33 Unbalanced analytic rational conceptual
1:19:17 Idolatry of Nerds
1:26:24 Fluid Compensation for Physicalist Façade
1:28:42 Where we went Wrong - Images that we call the World
1:32:27 Flat Ontologies and the Depth Dimension
1:34:21 The Obviousness of Experience &amp; Fields of Intelligibility
1:36:54 The Normative Longing for the Transcendental Noumenal
1:40:00 Meaning and Ontology
1:44:40 Meta-meaning Worldview &amp; The Bouncer of the Heart
1:51:05 How do you define what exists - how can we know what's real?
1:56:44 Drinking from the Fount of Intelligibility
1:58:29 Behind the Scenes
2:01:33 Where do you Disagree the Most?
2:04:33 Real Field Harmonics
2:06:11 Grounding Monism &amp; Spinoza Modes
2:15:01 Observation Beyond Dissociative Boundaries
2:16:16 The Space/Time Framework of Language
2:18:02 New Age Disavowal
2:19:13 Difference In Kind, Dissociations of Mind
2:24:20 Emergence and the Degree/Kind Threshold
2:26:37 Inducing Dissociation in the Universal Mind
2:30:33 Meta-consciousness and Reportability
2:34:40 Jung and Meta-consciousness
2:38:00 Metacognition and Dissociation
2:43:22 Beyond the Boundary of our Own Dissociation
2:45:55 Mental, and of Dissociative Character
2:50:26 Mind Over Matter - Subjective Phenomenological Substrate
2:55:25 Unshared Intuitive Vision - The World or Mental Substrate
2:59:42 The Absent Incoherence Argument
3:05:11 Inner Life of the Cosmic Mind
3:07:20 The Universe May be Learning Its Laws of Physics
3:10:22 Feed Forward Network &amp; Pure Consciousness Events
3:13:31 Arising Intentionality &amp; Dissociation Boundaries
3:16:20 Representation Invokes Intentionality
3:19:42 Intentionality and Causal Relations
3:22:00 Symbolic Anchoring and Representations
3:24:50 Nonreductive Physicalism &amp; The Neoplatonic One
3:28:42 Top Down, Bottom's Up - Fattening up Access Consciousness
3:30:00 The Adverbial Qualia of Phenomenological Consciousness
3:33:16 Adverbial Qualia as Potential Fundamental Qualia
3:36:26 The Humean Monster and Integration Problem
3:38:30 Closing the Explanatory Gap
3:39:31 Allies Addressing the Meaning Crisis &amp; Close</t>
  </si>
  <si>
    <t>UWcTmeAs44I</t>
  </si>
  <si>
    <t>2021 04 26</t>
  </si>
  <si>
    <t>https://youtu.be/2v7LBABwZKA</t>
  </si>
  <si>
    <t>Karl Friston  The  Meta  Hard Problem &amp; Free Energy</t>
  </si>
  <si>
    <t>Karl Friston is a British neuroscientist at University College London and an authority on the free energy principle and predictive coding theory.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Iain McGilchrist's interview: https://www.youtube.com/watch?v=M-SgOwc6Pe4
Donald Hoffman's interview: https://www.youtube.com/watch?v=CmieNQH7Q4w
Anil Seth's interview: https://www.youtube.com/watch?v=_hUEqXhDbVs
Stuart Hameroff's interview: https://www.youtube.com/watch?v=uLo0Zwe579g
NOT MENTIONED BUT INFORMATIVE AND PERTINENT:
Machine Learning Street Talk's interview with Karl Friston: https://www.youtube.com/watch?v=KkR24ieh5Ow
TIMESTAMPS
00:00:00 Introduction
00:02:45 Balancing work and life with an h-index of 200+
00:04:33 Daily routine
00:05:55 How to choose which problems to work on?
00:10:13 Defining "deflationary" and "self-evidencing"
00:14:33 Equilibrium vs non-equilibrium steady state
00:20:52 Why is it called the Free Energy Principle?
00:27:20 What is the Free Energy Principle? (two answers)
00:41:15 Is causation and time required for the FEP?
00:46:03 FEP incomplete because it doesn't incorporate relativity? 
00:57:21 Schrödinger, entropy, gradient flow, and life
00:59:01 Why is the Free Energy Principle infamous for being esoteric?
01:01:00 Is FEP a TOE? A theory of everything?
01:03:20 Do atoms have "beliefs" in a Bayesian sense?
01:04:54 List of different fields FEP has implications for (physics, biology, AI, etc.)
01:17:47 On Occam's Razor and Artificial Intelligence
01:25:38 Newcomb's paradox
01:29:05 FEP - a Law of Nature or a different way of compressing?
01:36:50 Jordan Peterson's "order and chaos" and the FEP
01:50:51 Using brain structure to infer about the world
02:07:12 On hierarchies and modelling different "things" (tools don't behave like apples)
02:13:59 The importance of "shared narratives"
02:18:37 Religion as aiding "shared narratives"
02:22:43 Politics needs 50 / 50 splits on issues
02:25:53 The existence of free will and definition of it
02:28:43 Self fulfilling prophecies
02:31:37 Schizophrenia, Curt, and Karl
02:45:48 "You are your own existence proof."
02:48:03 Can you think yourself into non-existence?
02:51:33 Definition of generative model
02:54:06 Donald Hoffman's consciousness model
02:54:34 Quantum consciousness and Penrose's Orchestrated OR
02:59:41 What does FEP say about consciousness?
03:09:48 The meta-Hard Problem of Consciousness
03:15:22 Anna Lukomsky: Idealism vs Physicalism
03:28:13 Joanne Dong: Explain the meaning of life via the FEP
03:34:23 Monotheism vs Polytheism in terms of FEP and psychology
03:38:50 Faraz Honarvar: Do our actions matter to the world?
03:47:20 Final words on Schizophrenia and existential anxiety from studying different metaphysics
* * *
Subscribe if you want more conversations on Theories of Everything, Consciousness, Free Will, God, and the mathematics / physics of each.
* * *
I just finished (April 2021) a documentary called Better Left Unsaid http://betterleftunsaidfilm.com on the topic of "when does the left go too far?" Visit that site if you'd like to watch it.</t>
  </si>
  <si>
    <t>2v7LBABwZKA</t>
  </si>
  <si>
    <t>2021 04 13</t>
  </si>
  <si>
    <t>https://youtu.be/atntnU_baHc</t>
  </si>
  <si>
    <t>Kevin Knuth  UFOs, Nimitz, Tic Tac, &amp; Time Travel</t>
  </si>
  <si>
    <t>Kevin Knuth is a Professor of physics at the University of Albany, a former NASA scientist, and the Editor-In-Chief of the Entropy journal. He has a unique Theory of Everything called Influence Theory.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PAPERS MENTIONED:
Estimating Flight Characteristics of Anomalous Unidentified Aerial Vehicles: https://www.mdpi.com/1099-4300/21/10/939
Origin of Complex Quantum Amplitudes and Feynman’s Rules: https://arxiv.org/abs/0907.0909
Quantum Theory and Probability Theory: Their Relationship and Origin in Symmetry: https://www.mdpi.com/2073-8994/3/2/171
A Potential Foundation for Emergent Space-Time: https://arxiv.org/abs/1209.0881
Understanding the Electron: https://arxiv.org/abs/1511.07766
The Arithmetic of Uncertainty unifies Quantum Formalism and Relativistic Spacetime: https://www.preprints.org/manuscript/202012.0603/v1
The Deeper Roles of Mathematics in Physical Laws: https://arxiv.org/abs/1504.06686
An Introduction to Influence Theory: Kinematics and Dynamics: https://arxiv.org/abs/1803.09618
LINKS MENTIONED IN VIDEO:
Kevin Knuth's card game website: https://nobilisscientia.com
Kevin Knuth's website: http://knuthlab.org/
Kevin Knuth's TOE (called "Influence Theory"): https://youtu.be/vGBZgn8Q9oI
Steve Scully's channel: https://www.youtube.com/channel/UCM8_4BUpeNfEWJ-wwdIDJxQ
Bob Lazar's lecture on the physics of UFOs: https://www.youtube.com/watch?v=qlmwETAK9as
LINKS NOT MENTIONED BUT SHOULD HAVE BEEN:
Knuth's presentation delineating interstellar space travel: https://www.youtube.com/watch?v=xXswO3yqzc0
Steve Agnew's Theory of Everything: NOT MENTIONED BUT INFORMATIVE AND PERTINENT: https://www.academia.edu/7706507/Universal_Quantum_Action_with_Discrete_Quantum_Aether
00:00:00 Introduction
00:04:07 The Bethune Encounter (1951)
00:07:14 The lights of the UFO's are possibly due to plasma
00:08:53 Why study UFO's? (and cattle mutilations)
00:21:29 Japan Air Lines Flight 1628 (1986)
00:24:02 300 ft UFO follows one of our planes for 40 minutes
00:28:13 The Nimitz Encounters (2004)
00:34:41 The Tic Tac video is likely the least interesting video the gov't has
00:36:57 UFO's are not simply drones or advanced gov't technology
00:39:47 Why UFO's aren't studied by physicists, and who else (as a Professor) is studying?
00:42:05 Is alien technology "progressing"? Why / why not?
00:44:03 Why are they shutting down our nuclear missiles?
00:48:14 Why don't people supposedly from the gov't who announce UFO's are real, get killed?
00:50:27 UFO's should be far more technologically advanced than they are
00:53:50 Theory of Kevin's that explains where UFO's go
00:58:36 Why do aliens look so human (or why do we look like aliens)?
01:03:08 Curt and Kevin speculate about alien intentions and relation to us
01:04:33 Alien abductions
01:05:47 Is Bob Lazar telling the truth?
01:08:20 Skinwalker ranch
01:11:06 New physics in UFO's, because they violate conservation laws
01:13:49 Are aliens living on Earth? Underwater?
01:20:20 Stuart Koffman and Autocatalytic sets
01:21:32 Why mutilate cattle? (theory of "euphoria")
01:29:46 Emergent consciousness and aliens
01:31:02 Machine learning and fundamental physics
01:33:06 Spectral Inference from a Multiplexing Fourier Transform Spectrometer
01:36:28 Perception of sound (early research of Kevin Knuth's) and Penrose's Orch OR
01:40:40 Kevin Knuth's work at NASA and questions about the spacetime manifold
01:47:47 Parsimony in science leads to idealism?
01:51:33 Why does 2+1=3? Building a Theory of Everything from quantification
01:52:49 Effectiveness of Mathematics is no surprise
01:54:28 Building "Robot Scientists" that you can ask questions to
02:00:55 Influence Theory: A different kind of Theory of Everything (in 6 papers)
02:06:50 Deriving spacetime / spin / momentum from simple arithmetic truths
02:15:38 Forget the "laws" of physics. Think in terms of "quantity"
02:18:08 String Theory
02:19:35 Loop quantum and Geometric Unity
02:19:53 Wolfram's TOE
02:20:23 Stephen Paul King: Spacetime ideas and robot scientist
02:23:39 Steve Scully: On infinity and zero
02:27:28 Kevin Knuth's scientist card game
* * *
I just finished (April 2021) a documentary called Better Left Unsaid http://betterleftunsaidfilm.com on the topic of "when does the left go too far?" Visit that site if you'd like to watch it.</t>
  </si>
  <si>
    <t>atntnU_baHc</t>
  </si>
  <si>
    <t>2021 04 09</t>
  </si>
  <si>
    <t>https://youtu.be/hTHDCD4MnqY</t>
  </si>
  <si>
    <t>Avi Loeb  Bob Lazar, UAPs, &amp; Many Worlds</t>
  </si>
  <si>
    <t>Avi Loeb talks about Bob Lazar, UFOs, astrophysics, and cosmology.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IN VIDEO:
Brian Keating's channel: https://www.youtube.com/channel/UCmXH_moPhfkqCk6S3b9RWuw
Steve Scully's channel: https://www.youtube.com/channel/UCM8_4BUpeNfEWJ-wwdIDJxQ
TIMESTAMPS:
00:00:00 Introduction
00:01:27 On writing to sharpen one's thinking, and the purpose of Avi's writings
00:04:16 Don't let the repudiation by "experts" deter your ideas
00:11:49 Academia requires other people's evaluation and conformance
00:17:12 How do you allow outré ideas while retaining integrity?
00:18:21 Responding to the Pluto-like rock of Oumuamua theory of Desch and Jackson
00:25:37 Why is investigating aliens considered academically uncouth?
00:29:16 How the discovery of intelligent aliens would change society
00:30:27 How to find alien relics
00:31:53 Privatizing the search for aliens, and Elon Musk
00:34:03 The problems with inhabiting Mars are deeper than Musk thinks
00:35:41 Sean Carole's Many Worlds Interpretation
00:41:14 Are singularities "real"?
00:44:13 Bob Lazar
00:49:35 Cosmic Inflation is not falsifiable
01:00:26 Comparing velocities across different points on a manifold
01:05:56 Testing Wolfram's theory using the lower bound on masses
01:07:42 Eric Weinstein and innovation coming from the outside
01:12:34 Gödel's theorems and a Theory of Everything
01:15:02 Science learning from religion (and falsifying religion)
01:21:35 What is the meaning of life? The question Avi would ask an alien
01:24:29 Living forever. Heaven and hell as psychological phenomenon.
01:26:04 Consciousness, emergence, and free will
01:28:46 Wormholes
01:29:29 Why is the universe "fine tuned" for life?
01:30:37 Wisdom vs Intelligence
01:34:09 Which goal should you follow?
01:36:00 Steve Scully: Infinity of smallness and largeness
01:37:15 Can you interpret data without presuming a theory?
01:40:02 Barfyman: How has aging changed how Avi learns new math / physics?
01:42:25 Learning math when you're over 40
01:43:26 Artificial wisdom vs Artificial intelligence
01:44:11 Brian Keating: Does Avi Loeb dislike the criticism of his ideas, due to his fame?
01:49:47 How to balance work and life if you're extremely productive and work constantly?
01:51:09 Why does Avi do podcasts?
01:53:09 On abnegating social media
01:56:58 Rabbitskywalk3r: Claims of Haim Eshed (former Israeli director of space programs)
01:57:39 On UFO's and Prof. Kevin Knuth's analysis
01:59:36 Getting data on aliens visiting Earth
02:01:09 Amjad Hussain: Panpsychism, proto-consciousness, and aliens living with us
* * *
Subscribe if you want more conversations on Theories of Everything, Consciousness, Free Will, God, and the mathematics / physics of each.
* * *
I just finished (April 2021) a documentary called Better Left Unsaid http://betterleftunsaidfilm.com on the topic of "when does the left go too far?" Visit that site if you'd like to watch it.</t>
  </si>
  <si>
    <t>hTHDCD4MnqY</t>
  </si>
  <si>
    <t>2021 04 03</t>
  </si>
  <si>
    <t>https://youtu.be/DlxQwwmT9Ks</t>
  </si>
  <si>
    <t>Ask Me Anything with Curt Jaimungal [Part 1]</t>
  </si>
  <si>
    <t>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LINKS MENTIONED IN VIDEO:
- Brian Keating's channel: https://www.youtube.com/channel/UCmXH_moPhfkqCk6S3b9RWuw
- Drachma Institute (Peter Gray video on Unschooling): https://www.youtube.com/channel/UC_6asUmalBMm_MgerKvuHxQ
- Letter Wiki: https://letter.wiki/conversation/1003
TIMESTAMPS IN COMMENTS
* * *
Subscribe if you want more conversations on Theories of Everything, Consciousness, Free Will, God, and the mathematics / physics of each.
* * *
I just finished (April 2021) a documentary called Better Left Unsaid http://betterleftunsaidfilm.com on the topic of "when does the left go too far?" Visit that site if you'd like to watch it.</t>
  </si>
  <si>
    <t>DlxQwwmT9Ks</t>
  </si>
  <si>
    <t>2021 04 02</t>
  </si>
  <si>
    <t>https://youtu.be/6umrrokgeG4</t>
  </si>
  <si>
    <t>Jonathan Pageau  Metaphors &amp; Western Christianity</t>
  </si>
  <si>
    <t>Jonathan Pageau carves Eastern Orthodox Icons and other traditional Christian images in wood and stone. He's a cognoscenti with regard to symbolism and the West. *NOTE: This is a re-upload of a video that is approximately 2 years old.*
Jonathan's channel: https://www.youtube.com/user/pageaujonathan
Better Left Unsaid (the documentary): http://betterleftunsaidfilm.com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TIMESTAMPS BY: Cooper Sheehan
00:00:00 Introduction
00:02:10 The artistry of symbolism
00:03:32 History of an artist / The transition from modern to contemporary art 
00:06:36 The traditional view of art (art as the tool)
00:08:46 Finding a personal style in the contemporary art era 
00:12:14 Is it Art? / Arts purpose (meaning/ integration) in the world   
00:15:11 Modern art as destabilization 
00:19:11 Contemporary art as a parody of modernism 
00:21:33 The propaganda of Social Realism
00:23:37 Social Realism in contemporary media
00:25:36 The destruction of symbols as the restructuring of culture 
00:26:49 Modern propaganda and the upside-down Fairy-tale
00:30:30 Miyazaki and feminine symbolism 
00:33:46 Lord of the Rings: The technological power dynamic of the Ring
00:39:51 Taking in things to make us whole
00:44:23 The weight of the Ring (from Lord of the Rings)
00:47:23 The Little Mermaid: The transition of worlds
00:53:31 Living in the moment: Nihilism 
00:54:51 Cain and Able: The sin of pride
01:00:23 Social revolution and the revolution of the content (happy / satisfied)
01:03:37 Our society of excess
01:07:46 Becoming an anchor / Truth, Justice, Civility
01:10:17 Fixing the problem from the ground up and the ecological problem
01:12:38 Remember the Christian story / Christianity as a way out 
01:15:29 Finding one's place in life / Finding ones meaning / Jonathan Pageau finding meaning in religion for art   
01:20:01 Iconography and life’s patterns  
01:23:34 Symbolism life’s meanings 
01:25:48 Islam and Religious expansion 
01:29:15 The lenses we see the world through and Identification Theory
01:35:01 The pattern of being and reality 
01:37:31 Desires as pulling away from the (ones) center / Giving into desire / The right hand and left-hand sins 
01:41:20 Knowing one's center
01:42:21 Seeing films through a lens/ Shazam thought experiment/ Shazam and interpreting meaning  
01:46:57 Reading too much into art / Hollywood film and narrative patterns 
01:51:05 Personal bias in reading films / Pattern vs counter pattern 
01:52:51 Introverted art vs extroverted art 
01:57:08 Narrative morality / The scales of good or bad and narrative complexity 
01:59:25 The framing of Christ  
02:01:55 Film framing and narrative tropes 
02:04:52 The Hollywood problem / The entertainment culture problem 
02:06:35 When do you see the left going too far? / The world of exceptions 
* * *
Subscribe if you want more conversations on Theories of Everything, Consciousness, Free Will, God, and the mathematics / physics of each.
* * *
I just finished (April 2021) a documentary called Better Left Unsaid http://betterleftunsaidfilm.com on the topic of "when does the left go too far?" Visit that site if you'd like to watch it.</t>
  </si>
  <si>
    <t>6umrrokgeG4</t>
  </si>
  <si>
    <t>2021 03 29</t>
  </si>
  <si>
    <t>https://youtu.be/M-SgOwc6Pe4</t>
  </si>
  <si>
    <t>Iain McGilchrist  Schizophrenia, &amp; The Limits of Reason</t>
  </si>
  <si>
    <t>Iain McGilchrist is a psychiatrist, writer, and former Oxford literary scholar. McGilchrist came to prominence after the publication of his book The Master and His Emissary, subtitled The Divided Brain and the Making of the Western World.
Iain McGilchrist's website: https://channelmcgilchrist.com
Master and His Emissary: https://www.amazon.com/The-Master-and-His-Emissary-audiobook/dp/B07ZJQ4QG7/ [not affiliate link]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EDITED BY: Antonio Pastore
00:00:00 Introduction
00:01:59 Conspectus of "Master and his Emissary" (Iain's Weltanschauung)
00:09:59 What is meaning?
00:12:44 On writing a 1,000 page book, and developing your own worldview
00:16:19 Why is God sometimes associated with "becoming" and not "being"?
00:17:46 How does the mind "bring the world about" rather than observe it?
00:21:44 Existence needs resistance
00:25:07 Nietzschean story of the Emissary, and the left-brain being contemptuous of the right
00:29:46 Not wanting a master, speaking to oneself, and evil
00:32:42 On "boredom" and the realness of time ("even God cannot exist without time")
00:36:21 Why the "arrow of time" in physics? (some thoughts on Bergson)
00:40:18 On Henri Bergson and flow vs slices of time
00:43:52 Language is like money (the "meaning" of language)
00:47:26 Music / painting / the arts be made explicit in language
00:49:49 "Metaphor is a cure by language for the ills entailed by language"
00:52:24 Reason is related to embodiment
00:56:43 Is "logic" universal? Would aliens develop them in the same manner?
00:59:05 Fantasy vs Imagination: "Original" isn't newness, but going back to the "origin"
01:03:02 The more we're authentic, the more we're the same
01:04:10 How can something both "be" and "not be" simultaneously
01:05:33 Wissen vs Kennen (knowledge)
01:06:52 On schizophrenia
01:17:55 Non-rhythmic music (right brained) vs rhythmic music (left brain)
01:23:04 Longing vs wanting (unification vs division)
01:26:52 Should you engage with the world or disengage?
01:31:20 The meaning of having "no self"
01:33:28 Identifying psychological structures neurologically (ego = left hemisphere?)
01:35:52 Utilitarianism, objective morals, and the left-hemisphere
01:39:43 On Daniel Dennett's "Consciousness Explained"
01:42:39 Writing a book about the right-brain, using your left-brain
01:46:22 Mindfulness is similarly "objective" like the schizophrenic mind?
01:50:03 Mixing the left and the right brain (coherent but incompatible)
01:54:15 Does consciousness reside in the left or right hemisphere
01:59:30 The world is not made out of "things"
02:03:26 Solving the "never step in the same river twice" paradox, with "being"
02:05:18 Reason / rationality in their extremes demonstrate their own limitations
02:11:56 Measuring intelligence via inhibitory neurons, rather than encephalization
02:12:47 Jung and McGilchrist [Sam Ford]
02:18:42 "Substitution effect" and its impact to the imbalance between right / left brain in the West [Joanne Dong]
02:20:57 The left / right distinction is a left phenomenon? [Ciaran Dudley]
02:26:34 Left / right hemispheres mapping onto the left / right political spectrum?
02:30:17 Reason vs rationality
02:32:10 The right brain should be paramount, according to Jesus?
02:34:01 How can something be more important than reason? Isn't that self defeating?
02:37:05 How can we "transcend utility"? On the hierarchy of goals / needs
02:40:15 On Chomsky and Objective Truth [Diego J. Pinto]
02:47:58 On Douglas Hofstadter's analogy book "Surfaces and Essences"
02:52:05 Thinking of time as a resource is a destructive idea (eg. "time is wasted")
* * *
Subscribe if you want more conversations on Theories of Everything, Consciousness, Free Will, God, and the mathematics / physics of each.
* * *
I just finished a documentary called Better Left Unsaid http://betterleftunsaidfilm.com on the topic of "when does the left go too far?" Visit that site if you'd like to watch it.</t>
  </si>
  <si>
    <t>M-SgOwc6Pe4</t>
  </si>
  <si>
    <t>2021 03 24</t>
  </si>
  <si>
    <t>https://youtu.be/c6MU5zQwtT4</t>
  </si>
  <si>
    <t>Noam Chomsky  Terence McKenna, Sam Harris, Kierkegaard</t>
  </si>
  <si>
    <t>Noam Chomsky talks about group selection, his own death, the Piraha language, and more, it his widest varied interview yet.
Iain McGilchrist's podcast: Coming next week
Stuart Hameroff's podcast: https://www.youtube.com/watch?v=uLo0Zwe579g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00:00:00 Introduction
00:02:17 Iain McGilchrist: Language without thought?
00:06:54 Stuart Hameroff: X bar structure in microtubules
00:11:16 Roger Penrose's Emperor's New Mind
00:11:59 Veno Volenec: Derivational Theory of Complexity and Generative Grammar
00:20:02 Existentialism and Kierkegaard [John Clever]
00:21:00 Sam Harris and Islam [Naman Jain]
00:21:54 Terrance McKenna and Stoned Ape Theory (psychedelics aiding language development / evolution)
00:22:58 Group Selection [Slaventhefourth]
00:23:32 Cryptocurrencies and decentralizing money [ThrowingSn0w]
00:31:35 Elon Musk's Neuralink [Tarek]
00:31:56 Douglas Hofstadter strange loop and generative grammar [Ryan]
00:34:25 Peter Singer’s “Drowning Child” Thought Experiment [The_platypus_king]
00:42:31 Steven Pinker
00:43:48 Yuval Harari's Sapiens and the origin of language as introspective [Brez]
00:49:50 Piraha language and Daniel Everett [Mahendra Varma]
00:54:40 Karl Friston's free energy principle [MediocreBat2]
00:55:03 What does Chomsky get awestruck by? [Mai April]
01:03:58 Žižek / Hegel / Heidegger [Zowhat]
01:06:23 What mysteries would Chomsky want solved? [Mai April]
01:11:44 Open AI and GPT-3
01:12:22 Do you fear death? [Wil-Waal]
01:12:40 How to be more like Chomsky? [Overboi1]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(early-2021).</t>
  </si>
  <si>
    <t>c6MU5zQwtT4</t>
  </si>
  <si>
    <t>2021 03 17</t>
  </si>
  <si>
    <t>https://youtu.be/xu15ZbxxnUQ</t>
  </si>
  <si>
    <t>Richard Borcherds  Monster Group, String Theory, Moonshine</t>
  </si>
  <si>
    <t>Richard Borcherds is a mathematician known for his work in lattices, group theory, Monstrous Moonshine, and infinite-dimensional algebras, for which he was awarded the Fields Medal in 1998. Part 2 with Borcherds is here https://youtu.be/U3pQWkE2KqM. 
RELEVANT LINKS:
- Part 2 with Borcherds: https://youtu.be/U3pQWkE2KqM
- Richard Borcherds' YouTube: https://www.youtube.com/channel/UCIyDqfi_cbkp-RU20aBF-MQ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00:00:00 Introduction
00:02:35 How Richard began to become interested in math
00:03:42 Unification in mathematics vs. unification in physics
00:04:38 Daily ritual (or non-ritual)
00:05:19 How much time spent working / studying?
00:07:22 Creativity of the old vs young
00:08:30 Greatest strength is obstinance
00:08:58 Working in isolation, with no collaborators (strength or a weakness?)
00:10:48 Starting mathematics in your 20's, 30's, or 40's
00:11:45 Why must you pick a problem you're interested in? What happens when you don't?
00:12:41 What do you during moments of non-creativity / writer's block?
00:14:40 Dealing with depression as a scientist
00:15:24 On Richard's IQ and nootropics
00:17:02 Richard's creative process
00:18:33 Does he think more pictorially, algebraically, analytically, verbally, etc.?
00:21:11 Not following "deep work"
00:22:00 Reading non-scientific books
00:22:48 Audience Q: What does Richard think of Jordan Peterson?
00:23:31 Audience Q: Have you experience madness, working in math in isolation?
00:23:56 Audience Q: Does he optimize his diet / fast?
00:24:37 How does he learn new mathematics
00:25:42 Solving problems by ignoring them
00:26:51 Audience Q: Advice for someone in their 20's trying to learn math who's not in the field
00:28:03 Why does Richard not like infinity categories?
00:28:44 Does Richard memorize proofs / theorems?
00:29:53 Happiness and meaning in life (math or relationships / marriage / kids?)
00:30:40 What would Richard do without math?
00:31:32 What was it like to win the Fields medal?
00:32:19 What is about math that's meaningful?
00:33:10 Math discovered vs invented
00:34:35 Why is the Monster Group interesting?
00:37:18 "Quantum Field Theory gives me a headache."
00:39:21 Free will?
00:41:17 God, Simulation Hypothesis, and Many Worlds
00:44:53 On the Hard Problem of Consciousness
00:46:28 Favorite mathematicians (Serre, Witten, Tao, Feynman, Weinberg, etc.)
00:48:22 "Ed Witten is terrifying"
00:49:05 The Monster Group and physics
00:52:55 How to contribute to math if you're an outsider (or a neophyte)?
00:55:44 Many Worlds (again)
00:56:15 Audience Q: Is set theory too unwieldy and can we base math off of something different?
01:00:03 Audience Q: Pluralism in the foundations of math or not?
01:02:48 Intuitionist / Finitism / Computational logic?
01:04:29 Audience Q: Can people in their 40's understand advanced math?
01:05:20 Audience Q: Unreasonable effectiveness of mathematics
01:06:19 Audience Q: Does it puzzle him that some people don't understand math?
01:08:09 On Ramanujan
01:10:45 Lectures on Number Theory and the difficulty of QFT
01:14:56 On different learning styles, and philosophy of mathematics
01:17:48 Audience Q: How does one know when they're making progress on a solution?
01:19:11 Langland's program
01:21:45 Audience Q: How does one know what to learn when they don't know what they don't know?
01:24:02 Learning math and physics from YouTube
01:29:46 Audience Q: Goldbach's conjecture
01:31:53 On nervousness, performance anxiety, group theory, and chit-chat
01:38:49 "Secret" math techniques
01:39:56 Why "modular forms" are the most mesmeric of all fields of math
01:41:50 Discovered vs. invented (rebuttal from a famous mathematician)
01:47:17 Biology / Psychology / Philosophy is too confounding
01:49:08 On Grothendieck
01:52:09 How do you choose which topic to pursue in math? (and the ABC conjecture)
01:56:25 No Ghost Theorem, and string theory's connection to the Monster</t>
  </si>
  <si>
    <t>xu15ZbxxnUQ</t>
  </si>
  <si>
    <t>2021 03 11</t>
  </si>
  <si>
    <t>https://youtu.be/r2ct0zv_M-I</t>
  </si>
  <si>
    <t>Mithuna  Quantum Immortality &amp; Quantum Computing</t>
  </si>
  <si>
    <t>Mithuna Yoganathan is a quantum physicist who specializes in quantum computing, and runs the successful YouTube channel Looking Glass Universe (https://www.youtube.com/channel/UCFk__1iexL3T5gvGcMpeHNA). This podcast serves as a general introduction to quantum foundations and computing for undergraduates and bright autodidacts.
Link to Peter Gray video mentioned: https://www.youtube.com/watch?v=AQLkKKERWsI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EDITED BY: Antonio Pastore
00:00:00 Introduction
00:02:26 What's it like running a 200k+ subscriber YouTube channel?
00:02:56 Using "explanation to others" as a self-learning tool
00:05:27 How do you learn new physics / mathematics?
00:06:22 On feeling like math / physics isn't within your ability to grasp
00:08:29 Is math necessary for understanding physics
00:09:23 Daily schedule / routine
00:12:50 Dealing with people emailing theories
00:15:28 Fat-shattering dimensions
00:17:01 What's the Pauli group's relation to the Clifford group?
00:19:44 How do you prove that a quantum algorithm is efficiently simulable classically
00:22:58 Gottesman-Knill theorem (and its extension, proved by Mithuna)
00:25:41 What's responsible for the "speedup" in Quantum Computing?
00:29:24 Which of her thesis results is the most significant? (on quantum complexity and clean Qubits)
00:37:27 Magic state distillation
00:38:34 Gödel's incompleteness, with quantum logic
00:40:41 Halting problem
00:41:10 Quantum Computers vs Probabilistic Turing Machines
00:42:17 P = NP
00:44:41 Richard Borcherd's comments on Quantum Computers not being "better" than classical (generically)
00:47:05 Quantum Contextuality
00:52:29 Quantum decoherence and why it doesn't solve the measurement problem
00:56:26 On the Many Worlds Interpretation
00:58:45 Quantum Immortality
01:03:19 Is space / time discrete and what would the implications of this be for QC?
01:04:42 Wolfram's "principle of computational equivalence"
01:05:32 Bohemian Pilot wave theory
01:09:28 Are the laws of physics ultimately beautiful and simple?
01:10:31 Audience Q: Thoughts on QBism? (Miles Ignotus)
01:11:49 Audience Q: How do you know what to study, when you don't know what you don't know? (Just Us Perthes)
01:13:26 On self-studying and teaching oneself from papers / books / videos
01:19:17 How do the self-adjoint operators correspond physically to a measurement?
01:22:06 Audience: How much studying is spent relating to previous knowledge vs not? (Ryan Conlin)
01:24:17 Audience: What are you reading? Where would you spend your time, presuming financial freedom? (Michael McGuffin)
01:26:45 On "unschooling" by Peter Gray
01:29:06 Audience: Views on consciousness and Donald Hoffman (Biers Adajew)
01:30:06 Quantum Parallel thesis
01:32:58 Many Worlds doesn't solve the problem of consciousness
01:35:14 What's next for Mithuna?
01:37:50 Graph states vs ZX calculus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(early-2021).</t>
  </si>
  <si>
    <t>r2ct0zv_M-I</t>
  </si>
  <si>
    <t>2021 03 04</t>
  </si>
  <si>
    <t>https://youtu.be/uLo0Zwe579g</t>
  </si>
  <si>
    <t>Stuart Hameroff  Penrose &amp; Fractal Consciousness</t>
  </si>
  <si>
    <t>Stuart Hameroff is an American anesthesiologist and professor at the University of Arizona known for his studies of consciousness and contention that consciousness originates from quantum states in neural microtubules, partnering with Roger Penrose to explicate on the physics involved.
TOE Clippings: https://www.youtube.com/channel/UCdITf9DoFmndXy7nXWIoa7g
Discord Invite: https://discord.com/invite/kBcnfNVwqs
Subreddit r/TheoriesOfEverything: https://reddit.com/r/theoriesofeverything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00:00:00 Introduction
00:02:18 For 73, how does Hameroff stay fast and adroit?
00:02:58 On Hameroff's personal beliefs of God
00:03:44 How did Stuart come to the idea that consciousness arises in microtubules?
00:08:55 The non-computational nature of consciousness and the hard-problem
00:11:56 Gödel's theorem and quantum gravity / superposition
00:16:54 Quantum computers and Frolich resonances
00:19:25 Roger Penrose enters in the picture where / when / how?
00:23:45 David Chalmer's legendary talk was at the conference Hameroff organized
00:26:33 Penrose modified Hameroff's ideas
00:28:04 The vibrations of consciousness (Gamma)
00:32:00 Details on the calculations of the collapse time of tubulin and microtubules
00:38:07 The myth of the 1% of the brain
00:41:33 Firing rates of neurons during psychedelics and how the brain seemingly "decreases"
00:46:42 Which comes first, cognition or consciousness?
00:48:27 Anesthesia and "truth serums" (disinhibition revealing inner truths?)
00:50:04 What's it like to work with Penrose? What's an example of a problem you're working on?
00:57:00 Free-will as travelling backward in time (Libett's experiments)
01:01:36 Dennett won't comment on his theories
01:02:33 Agreements / disagreements with Penrose
01:06:16 Explaining terms: Isolated systems, phases of quantum computing, gamma synchrony
01:11:40 Explaining terms: Benzine rings, non-polar, and hydrophobic
01:13:08 Structure of the microtubules
01:17:33 Tau proteins and Alzheimer's 
01:17:00 Fractals / self-similarity and its relation to consciousness
01:20:06 Quantifying consciousness with anesthesia
01:21:42 Glial cells vs neurons for consciousness / computation
01:24:08 Can quantum computers be consciousness?
01:28:55 Is periodicity required or is aperiodicity a prius?
01:29:41 IIT vs Global Neuronal vs Orch OR
01:33:57 Falsifying Hameroff's and Penrose's theory (Orch OR)
01:37:00 Koch's thought experiment on the ridiculousness of Schrödinger's cat being alive and dead
01:38:01 How do Platonic Forms come into this?
01:40:12 What Curt likes most about Orch OR
01:42:52 Experiencing "nothing"
01:43:55 Comparing Wolfram's theory
01:45:00 How does Penrose's theory solve the Hard problem of consciousness
01:47:07 Does there exist free will
01:48:15 Strong vs Weak anthropic principle and and an explanation for the ratios of nature
01:52:06 Consciousness drives the evolution of the universe
01:53:46 Vibrating the microtubules at home
01:59:07 Is the Universe conscious? Are humans so far the most conscious agents?
02:01:18 On Deepak Chopra
02:02:31 ESP and other Paranormal phenomenon in Hameroff's model
02:03:12 Audience Q: Is the depressed person more, or less, conscious?
02:05:17 Pre-cognition effects are real but don't get published
02:08:47 On Jung and Hameroff's model
02:09:24 Audience Q: Is the Sun conscious?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(early-2021).</t>
  </si>
  <si>
    <t>uLo0Zwe579g</t>
  </si>
  <si>
    <t>2021 02 25</t>
  </si>
  <si>
    <t>https://youtu.be/6w-XwEz3pxk</t>
  </si>
  <si>
    <t>Tammy Peterson  Gratitude &amp; Finding God In Illness</t>
  </si>
  <si>
    <t>Tammy Peterson had a bout with terminal illness where she was given just a few months to live. She's the wife of U of Toronto Professor and public intellectual Jordan Peterson.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Beyond Order (unaffiliated links): 
[Canada] https://www.amazon.ca/Beyond-Order-More-Rules-Life/dp/0735278334
[USA] https://www.amazon.com/Beyond-Order-More-Rules-Life/dp/0593084640
Better Left Unsaid (trailer): https://www.youtube.com/watch?v=zQIzgoFBCnY
Better Left Unsaid (link to buy late-March): http://betterleftunsaidfilm.com/ 
Edited by: Antonio Pastore
00:00:00 Introduction
00:02:39 Tammy's routine (morning and evening)
00:07:13 Type of meditation, yoga, and prayer Tammy performs
00:09:14 What was Tammy looking for growing up?
00:11:44 Does one need to be in tune with their body?
00:14:51 A recent squabble with Jordan, and how she used it for self-insight
00:24:28 Settling disputes in a relationship with internally directed blame
00:26:00 Finding God in illness
00:27:27 Religion vs. Spirituality
00:28:16 Overview of Tammy's illness and recovery (visualization techniques)
00:47:25 How a fan of Jordan helped save Tammy's life
00:55:52 Finding meaning in living for others, rather than torment that you're only living for others
00:59:44 Is illness a blessing? A test? A curse?
01:01:51 Extracting the inner hurt / coping mechanism from a sense of over-confidence
01:04:36 On On gratitude (and what's on Tammy's list?)
01:06:18 The pandemic and introverts
01:08:25 Would Tammy have found God without her illness?
01:10:10 The difference between those that turn to God vs. away: humility
01:11:01 Tammy on Catholicism and the rosary
01:11:38 You have to be driven by value that comes from beyond yourself
01:13:10 Serving others is necessary to have a full spiritual experience
01:13:38 Mary and advice for women
01:15:41 What does it mean that God is only in the present moment?
01:17:05 On being "reborn"
01:18:37 The problems you deal with are often generations old
01:20:52 How can you love yourself, if you want to change? How can you have compassion for yourself?
01:25:30 What else has changed besides God, in Tammy's outlook?
01:26:24 What if your negative harmful thoughts are the truth?
01:27:37 Truth vs. Love in a relationship (do you side with the world or your partner?)
01:29:07 How did Tammy know the importance of Truth at a young age, with Jordan?
01:30:13 Audience: What were the best practices Tammy's parents did? (User: Salt Lemon)
01:30:45 Audience: What advice do you have for parents with an extremely ill child? (User: Feels like Fire)
01:30:59 Story of Jordan proposing to Tammy several times (User: Irish Lobster)
01:32:11 Audience: Favorite books? (User: Veg Mech)
01:34:21 How does Tammy handle the hit pieces toward Jordan?</t>
  </si>
  <si>
    <t>6w-XwEz3pxk</t>
  </si>
  <si>
    <t>2021 02 20</t>
  </si>
  <si>
    <t>https://youtu.be/lAB21FAXCDE</t>
  </si>
  <si>
    <t>Bernardo Kastrup  Analytic Idealism &amp; The Self</t>
  </si>
  <si>
    <t>Bernardo Kastrup has been leading the modern renaissance of metaphysical idealism, the notion that reality is essentially mental. He has a Ph.D. in philosophy (ontology, philosophy of mind) and another Ph.D. in computer engineering (reconfigurable computing, artificial intelligence).
A brief overview of his work in the form of a catechism is Materialism vs Idealism (https://www.youtube.com/watch?v=uArSolZX19U) and Top 10 Fallacies of Materialism (https://www.youtube.com/watch?v=2m7BxlWlvzc).
Discord Invite: https://discord.com/invite/kBcnfNVwqs
Below (until the next * * *) is from a viewer of this channel, named Amir Gales:
We're doing a live 'online' four-week course with Bernardo which you can all join if you want to meet him and others interested in this stuff! Curt kindly said it was ok for me to let you all know here :) Thanks Curt! Amazing interview my friend. Google 'Bernardo Kastrup 4 Week Course: With Reality in Mind'
* * *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Edited by: Antonio Pastore
00:00:00 Introduction
00:02:34 Bernardo's journey from materialism to idealism
00:07:08 Materialism vs Analytical idealism
00:14:03 Dissociative identity disorder (multiple personality disorder) and consciousness
00:19:20 Why does life has a separate consciousness and not, say, a rock?
00:29:14 What does it mean to "explain" without reductionism?
00:30:25 Why not start with "nothing"? What would a theory like that look like?
00:32:15 What does it mean to "exist"? Do abstractions exist?
00:35:53 Theories of "truth" other than correspondence
00:47:56 Randomness doesn't exist fundamentally
00:51:05 If the mind is deceptive then what do we trust?
00:57:44 Is "Mind At Large" God? Can you pray to it?
01:01:07 Morality and purpose
01:08:12 On disagreements with Joscha Bach
01:12:30 On disagreements with Daniel Dennett
01:17:37 On disagreements with Dawkins
01:19:43 On disagreements with Douglas Hofstadter
01:36:18 If everything is "in the mind" then why are objects independently verified and exert an influence when I'm gone?
01:38:56 On disagreements with Donald Hoffman and Thomas Campbell
01:44:01 The distinction between "in your head" and "in your mind" is crucial
01:54:39 On disagreements with Carl Jung
01:57:44 On disagreements with Roger Penrose
01:59:56 Why parsimony in assumptions? Why not many assumptions?
02:06:52 Curt says Bernardo's theory isn't better than the Flying Spaghetti Monster
02:13:48 On Schopenhauer
02:19:30 How to properly read Jung
02:25:11 Bernardo and Curt speak about the "new age" and "woo"
02:31:00 On Deepak Chopra
02:36:53 Does Bernardo fear death? (a story about ego death)
02:49:17 If this reality is a "dream", how much can we control it?
02:54:29 Choice, free will, and becoming a slave voluntarily
02:56:40 The intellect is a bouncer of the heart
02:58:08 The East vs the West have different answers to the suffering of life
03:02:20 The "self" is an illusion worth saving
03:06:02 Bernardo almost killed himself twice, and later found meaning in the suffering
03:10:14 On the pain of writing
03:15:59 Should you ever regret? (Buddhism vs Christianity)
03:20:39 If consciousness is all there is, and the self is an illusion, why did the East get that and not the West?
03:25:48 Can you have morality / ethics within materialism?
03:26:59 What's the weakest point of Bernardo's model?
03:28:25 Is there anything special about biological life?
03:34:36 Logic
03:36:27 What beats rationality? What's the "game of all games"?
03:45:33 How does Bernardo write? What's the process look like?
03:51:19 Bernardo gives Curt advice
04:03:51 Don't feel like "others have it worse." Honor your suffering.
04:06:22 Don't take yourself seriously but take life seriously
04:07:59 Disagreements with Tony Robbins and self-help
04:15:00 Brain as a radio tuner (Plastic Pears)
04:24:29 How to falsify Bernardo's theory? What predictions does his model make?
04:27:29 Other audience questions
04:29:31 The relationship between universal consciousness and the Platonic Realm (Sessaly)
04:33:57 These metaphysical questions are dangerous questions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(early-2021).</t>
  </si>
  <si>
    <t>lAB21FAXCDE</t>
  </si>
  <si>
    <t>2021 01 31</t>
  </si>
  <si>
    <t>https://youtu.be/5nyXBX1fHpo</t>
  </si>
  <si>
    <t>Thomas Campbell  Remote Viewing, Speaking to Entities</t>
  </si>
  <si>
    <t>My Big TOE, written by Thomas Campbell (a nuclear physicist) in the language contemporary culture, unifies science and philosophy, physics and metaphysics, mind and matter, purpose and meaning, the normal and the paranormal.
Link to Binaural Beats: https://mbtevents.com/store
Link to Part 1 of our conversation: https://www.youtube.com/watch?v=kko-hVA-8IU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 * *
00:00:00 Introduction / Chit-chat
00:03:09 Views on Eric Weinstein and Wolfram's Theories of Everything 
00:06:09 Has "My Big TOE" been published in academic journals?
00:07:19 Back to Wolfram's computational model of reality
00:08:44 Brian Whitworth's TOE vs Wolfram's
00:12:29 Klee Irwin's account of consciousness
00:15:16 What predictions does Thomas' TOE make?
00:30:35 On "entities" and communicating with them
00:42:01 Visiting "other worlds" in your mind 
00:44:18 Giving advice to Curt on Transcendental Meditation
00:47:39 How can you have an "intention" but not use your "intellectual" in meditation?
00:50:01 Beginner tips for meditating
00:53:29 Should I meditate while getting a massage?
00:59:20 Training someone (from scratch) to remote view
01:04:01 Binaural beats and meditation
01:11:13 Can Thomas demonstrate his psychic abilities right now?
01:12:35 What evidence can Thomas cite (right now) regarding his theories?
01:15:16 Real remote viewing vs. fake
01:20:25 Using children to test if remote viewing works
01:24:06 Impressions from non-physical reality come to you instantly
01:26:19 Why can't you use psychic abilities to win the lottery?
01:27:54 The evidence for the paranormal 
01:28:56 The Randi prize and further evidence for Psi
01:35:56 Where do aliens / UFO's fit into this model?
01:36:55 On Bob Lazar
01:39:59 Curt's explications on Thomas' view of Curt
01:42:01 Why should I care if my "consciousness" survives death if my personality / relationships don't survive?
01:47:56 AUO is outside our imagination. Why the choicy use of tellurian concepts?
01:51:39 Curt's final judgements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(early-2021).</t>
  </si>
  <si>
    <t>5nyXBX1fHpo</t>
  </si>
  <si>
    <t>2021 01 29</t>
  </si>
  <si>
    <t>https://youtu.be/YUXHLTlx9DA</t>
  </si>
  <si>
    <t>Nathan Myhrvold on NASA's Lies &amp; Global Warming</t>
  </si>
  <si>
    <t>Nathan Myhrvold, formerly Chief Technology Officer at Microsoft, is co-founder of Intellectual Ventures and the principal author of Modernist Cuisine and its successor books. Myhrvold was listed as co-inventor on 17 U.S. patents at Microsoft and is co-inventor on over 900 other U.S. patents issued to his corporation and its affiliates
Nathan Myhrvold's links
Facebook: https://www.facebook.com/intven/ 
Twitter: https://twitter.com/IVinvents
Medium account: https://medium.com/@nathanpmyhrvold
* * *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 * *
00:00:00 Introduction
00:01:08 Curt's story of becoming interested in Nathan Myhrvold 
00:05:04 How does Nathan remain so productive? (daily habits?)
00:08:49 The difficulty in taking pictures of large storms, waves, birds, and meteors
00:11:54 What problems are outside Nathan's ken? (nuclear power, etc.)
00:15:22 Working with Stephen Hawking (practically, how does one do so?)
00:17:41 Comparing Hawking to Einstein
00:22:24 Newton's contribution to the minting of coins (the ridges are because of him)
00:23:46 What's holding theoretical physics back (since the 80's)?
00:28:43 General relativity and quantum mechanics combine in a candle flame
00:30:21 String theory, Weinstein's Geometric Unity, Wolfram's computational model, and Supersymmetry
00:50:04 Our ideas of "simplicity" in math is wrong
00:50:48 "Laser cooking" and modernist cuisine
00:52:50 Reasons why Curt fasts
00:53:40 About "simplicity" in math and physics, continued
00:54:49 How does Nathan learn a new domain, quickly?
01:00:16 How would Nathan "solve the problem" of COVID?
01:03:18 RNA viruses replicate haphazardly and we're lucky COVID hasn't mutated more
01:10:17 Current lockdown is worse than doing nothing
01:13:20 The WHO suggesting masks were ineffective / counter-effective
01:14:53 The scientists are at fault because...
01:17:10 Was it China's authoritarianism that curbed the numbers or another factor?
01:23:04 What was different about South Korea, in response to COVID?
01:24:30 Herd immunity
01:30:53 COVID compared to the ordinary flu
01:38:34 On the "new strain"
01:42:45 No evidence for COVID being "only seasonal" and same with the common cold
01:46:58 Why did NASA analyze their asteroid as spherical (giving abjectly incorrect data)?
01:50:38 Solutions coming from outside the academy and established institutions
01:52:18 We've underestimated the danger of asteroid collisions because of NASA's data
01:56:27 NASA violated basic physical law, unethically
01:59:20 What's the alternative to trusting mainstream science, when not everyone can investigate an issue on their own?
02:06:28 How do you know what to trust in science without looking into the research yourself?
02:11:10 Food myths: Margarine vs. Butter, Olive oil vs. Bacon oil
02:14:10 Health food advocates have killed people
02:15:19 It's dangerous to physically take someone's temperature before allowing them to enter
02:20:25 Why don't we talk more about geo-engineering solutions to global warming?
02:27:53 Global warming has become capitalism vs. something else
02:30:15 The best solutions global warming via geo-engineering
02:32:03 Myth: You need "fresh" ingredients for the best tasting food
02:34:53 How were the pyramids built?
02:35:26 Opinions on UFO's and Bob Lazar
02:36:03 On the Hard Problem of Consciousness and materialism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(early-2021).</t>
  </si>
  <si>
    <t>YUXHLTlx9DA</t>
  </si>
  <si>
    <t>2020 12 23</t>
  </si>
  <si>
    <t>https://youtu.be/kko-hVA-8IU</t>
  </si>
  <si>
    <t>Thomas Campbell  Ego, Paranormal Psi, My Big TOE</t>
  </si>
  <si>
    <t>Thomas Campbell is the author of My Big TOE trilogy (MBT) which represents the results and conclusions of his scientific exploration of the nature of existence. This overarching model of reality, mind, and consciousness explains the paranormal as well as the normal, places spirituality within a scientific context, solves a host of scientific paradoxes, and provides direction for those wishing to personally experience an expanded awareness of All That Is. 
Part 2: https://www.youtube.com/watch?v=5nyXBX1fHpo
TOE Discord Invite: https://discord.com/invite/kBcnfNVwqs
Thomas Campbell's WEBSITE: https://www.my-big-toe.com/
Thomas Campbell's DISCORD (unofficial): https://discord.gg/mX2k8J2bUU
00:00:00 Introduction
00:03:05 How did he come up with his Theory of Everything?
00:10:05 There's more to reality than what's operationally defined
00:12:27 Evidence involving remote viewing
00:20:59 Remote viewing vs Out of body experiences
00:24:45 Variables that affect Psi (paranormal) phenomenon
00:27:26 Writing the "My Big Theory of Everything" book (My Big TOE)
00:34:44 Brief overview of MBT (My Big TOE)
00:42:03 Overcoming the non-renormalizability of General Relativity (to merge with Quantum Field Theory)
00:46:08 Campbell's model is larger than just unifying the fundamental forces
00:47:59 Writing the book for the logical vs. intuitive types
00:52:05 Mathematics doesn't explain but describes
00:52:57 But what about Platonism?
00:53:40 Eric Weinstein and Stephen Wolfram (briefly mentioned)
00:58:16 Explaining the probabilistic nature of quantum mechanics
01:00:56 Donald Hoffman's views vs. Campbell's vs. The Matrix
01:03:33 The intellect vs. the intuitive part of you (which one to let go, if any, and how?)
01:10:30 Jung vs. Campbell 
01:12:51 Curt's rant against "fear" / "ego" being the problem
01:20:18 Jordan Peterson vs. Campbell 
01:27:04 Explications on fear
01:32:29 Is "your" consciousness separate from "you"?
01:34:26 Definitions of AUO and AUM (the foundational consciousness that preceded the universe)
01:38:16 Curt objects, mathematically, to the definition of entropy and other claims
01:46:05 We live in a "Virtual Reality"
01:52:29 What is "you"? What's identity? Are your body or mind?
01:56:35 Identity and death. What part of "you" survives after your body?
02:01:54 Relationship between consciousness and ego
02:05:34 Why follow our "intuition" when it's notoriously inaccurate?
02:09:50 Psychedelics are "real bad idea" for personal growth
02:20:06 Do psychedelics open the same doors as meditation?
02:24:20 The problem with our society is politeness (but how to raise children, if not to be polite?)
02:27:41 How can we have morality without an appeal to ego?
02:40:33 The place of science in the study of consciousness
02:42:12 Out of body experiences (specifics of Campbell's first journey)
02:45:27 Helping Curt with Transcendental Meditation
02:49:54 Non-dualism vs. Campbell (is truth subjective?)
02:58:09 Is the world determined? (asked by: G 007)
03:03:05 Why not start with "nothing" rather than consciousness? (asked by: Repair Man Scully)
03:07:01 How can you see aura's through photographs? Are they recorded in pixels?
03:08:50 Can we query NPMR and find out how to place second quantization / path integrals on rigorous foundations?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(early-2021).</t>
  </si>
  <si>
    <t>kko-hVA-8IU</t>
  </si>
  <si>
    <t>2020 12 21</t>
  </si>
  <si>
    <t>https://youtu.be/pUWmTXkpHjE</t>
  </si>
  <si>
    <t>Noam Chomsky on Jung, Wittgenstein, and Gödel (Ask Me Anything)</t>
  </si>
  <si>
    <t>Noam Chomsky in his only Ask Me Anything in years. Links to what's been mentioned in the video are below (scroll).
00:00:00 Introduction
00:02:03 What do Gödel's incompleteness theorems say about mathematical realism / linguistics? (Prof. Rebecca Goldstein)
00:04:25 Progress on the science of consciousness? (Prof. Anil Seth)
00:09:52 Modern Ptolemaic models in science
00:11:29 Analyzing infinitival phrases (Prof. Daniel Bonevac)
00:14:38 Are there units of culture, like memes? (Prof. JT Velikovsky)
00:21:55 Extralinguistic experiences being fathomed only through linguistics? (Andres Zuleta)
00:25:16 Can you perceive a thought even if you don't verbally express it? (Rivulet)
00:27:37 Is there a Chomskyan pre-grammar for religion like Eric Weinstein suggests? (Aro Own)
00:33:52 On Wittgenstein's Philosophical Investigations and its influence on Chomsky (Jack McGreevy)
00:39:51 Conscious volition vs. unconscious "wiring" in relation to free will (Joel Suro)
00:44:51 Is mathematics itself the domain of all languages? (Boris Costello)
00:46:33 Is language created from the top down (enforcement from authorities) or bottom up ("the people")?
00:49:47 Social constructionism vs. Chomsky
00:51:47 Jung's archetypes' relationship to Chomskyan grammar
00:54:02 Bakunin, freedom, language, and human nature
00:57:51 What revolutionary words / phrases have we forgotten that we should re-learn?
00:58:39 How has Chomsky's views on universal grammar changed since he conceived it?
01:08:13 Change vs. Evolution (variation, replication, selection)
01:10:40 Unreasonable effectiveness of mathematics
01:10:59 Advice for Curt, who's developing a Theory of Everything
01:15:12 The invention of terms like LatinX and BIPOC, etc. Is there something different about them?
01:17:14 The Sapir Whorf hypothesis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 * *
Rebecca Goldstein's interview: https://www.youtube.com/watch?v=VkL3BcKEB6Y
Anil Seth's interview: https://www.youtube.com/watch?v=_hUEqXhDbVs
Anil Seth's twitter: https://twitter.com/anilkseth
Velikovsky's PhD blog: https://storyality.wordpress.com/
Velikovsky's treatise on Memes/Units of Culture: https://storyality.wordpress.com/2020/05/18/memes-bce-bio-cultural-evolution/
Daniel Bonevac's YouTube channel: https://www.youtube.com/user/PhiloofAlexandria
Eric Weinstein interview: https://www.youtube.com/watch?v=KElq_MLO1kw
* * *
FULL TRANSCRIPT: https://drive.google.com/file/d/141Z0iSFaMn_vJQleFMeNNZrWHzAB6EL-/view?usp=sharing
TRANSCRIPT BY: Antonio Pastore and Linda Kristiansen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(early-2021).</t>
  </si>
  <si>
    <t>pUWmTXkpHjE</t>
  </si>
  <si>
    <t>2020 12 14</t>
  </si>
  <si>
    <t>https://youtu.be/o3fG96gvgLU</t>
  </si>
  <si>
    <t>David Sloan Wilson  Why Dawkins Is Plain Wrong!</t>
  </si>
  <si>
    <t>David Sloan Wilson is an American evolutionary biologist and a Distinguished Professor of Biological Sciences and Anthropology at Binghamton University. Last year he was scheduled to debate Bret Weinstein regarding Group Selection but it didn't occur so I instead ask him questions regarding this. DSW's Twitter: https://twitter.com/David_S_Wilson
Curt Jaimungal is directing / writing an imminent documentary Better Left Unsaid http://betterleftunsaidfilm.com on the topic of "when does the left go too far?" Visit that site if you'd like to contribute to getting the film distributed (early-2021).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 * *
00:00:00 Introduction
00:01:54 Is "the West" losing its values? What are those values?
00:05:24 Multi-level selection vs. Group Selection
00:11:10 The political right vs left in terms of level of evolutionary selection
00:12:51 Identity Politics framed in terms of group selection (plus a definition of Identity Politics)
00:15:04 Why can't a propitious argument be made FOR Identity Politics?
00:20:05 How can we adopt a "whole Earth ethic" as a country, when others don't adopt it?
00:23:47 What do humans need to behave "selflessly" when animals get along with doing so?
00:28:16 Link between evolutionary theory and Buddhism
00:30:00 Humans are built to cooperate in small groups (not large)
00:32:49 We've selected ourselves for timidity
00:38:03 A synoptic view of "This View of Life" and the need for encompassing values
00:38:32 Classical economics (and some contemporary) is wrong and unadaptive
00:40:44 If we've been selected for altruism, why is it difficult?
00:44:54 Carl Jung and selfish acts being unselfish (because they harm you in the long-run)
00:50:24 A $1000 suit isn't to look good, but to look BETTER than the guy with a $500 suit
00:53:00 How good is altruism as a motivational agent for behavior? 
00:55:54 Tribalism is the answer, not the problem
00:57:05 Problems with Social Constructionism
00:59:18 Postmodernism and David Sloan Wilson's issues with it
01:03:28 Women's studies / LGBTQ studies / etc. utilizing "tribal circuitry"
01:06:53 The "Ultimatum Game" in evolutionary psychology
01:09:55 On this "tribal circuitry" again
01:17:40 On the Nordic countries and the "homogeneity" argument
01:23:58 Is communism more adaptive than capitalism?
01:28:31 "Tight and loose" compared to totalitarian systems (existential security)
01:31:38 Which memes are prius to liberalism?
01:36:28 Are the Inuit less adapted than the White Europeans who invented centralized heating?
01:42:37 Is virtue as "honesty / forthrightness / generosity" a human universal given most studies are done on Westerners?
01:45:10 Is David Sloan Wilson a moral relativist?
01:47:38 The effects of arcane disciplines in Universities spreading outward to the culture
01:49:47 Evolutionary theory as a unifying language for the disparate fields of science
01:54:05 "When does the left go too far?"
01:56:18 Memes that last so long they affect our evolution
01:57:26 Dawkin's concept of "gene" was problematic, and thus so is "meme"
02:00:06 Jordan Peterson vs Susan Blackmore on memes and Jung
02:02:10 Chomskyan grammar and Pinker's language instinct is wrong
02:04:06 On Victor Huang's "innovation oasis"
02:08:58 Applying Victor's Huang's concept to Curt's non-profit indiefilmTO
02:14:46 Is there such a thing as biological sex?
02:16:08 What's the definition of "adaptiveness" in evolution?
02:17:54 David Sloan Wilson's thoughts on free will
02:18:39 The "Theory of Everything" being encompassed by evolutionary theory
02:20:21 His thoughts on Donald Hoffman's ideas
02:24:43 Extra: On Daniel Dennett's 2nd endosymbiotic revolution
02:26:57 Extra: Is history an example of humans "externalizing" their code? Computers? (via memes)
Subscribe if you want more conversations on Theories of Everything, Consciousness, Free Will, God, and the mathematics / physics of each.</t>
  </si>
  <si>
    <t>o3fG96gvgLU</t>
  </si>
  <si>
    <t>2020 11 23</t>
  </si>
  <si>
    <t>https://youtu.be/_hUEqXhDbVs</t>
  </si>
  <si>
    <t>Anil Seth  Neuroscience of Consciousness &amp; The Self</t>
  </si>
  <si>
    <t>The legendary Anil Seth explicates on the neuroscience of consciousness, mind uploading, and its relationship to materialism.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Anil Seth's Links
WEBSITE: https://anilseth.com
TWITTER: https://twitter.com/anilkseth
TED TALK: https://www.youtube.com/watch?v=lyu7v7nWzfo
00:00:00 Introduction
00:01:08 What's alluring about "consciousness" research?
00:03:51 Defining "phenomenonology"
00:05:56 What does it mean to "explain" consciousness?
00:14:52 Difference between illusion and hallucination
00:18:16 If perception is tuned for fitness, why care about objective reality?
00:24:44 Applying Donald Hoffman's ideas to Anil Seth's
00:33:39 Does time actually slow down, during high valence emotions
00:36:31 Details on the Bayesian model of consciousness
00:41:50 Can you be wrong about your own perceptions?
00:46:29 Myth of left brain vs. right brain
00:54:31 The role of the "ego" and the loss of it
00:56:45 Consciousness and quantum mechanics
01:00:37 Sapir Whorf hypothesis and Curt's polemics
01:10:24 Language and conscious experience 
01:13:33 Can I "see" without noticing? What's the difference?
01:17:27 The Bayesian model of consciousness (and its limitations)
01:25:16 How does the Bayesian model deal with mental disorders
01:36:26 Gödel's incompleteness theorem's implications on the computational nature of the brain
01:42:23 Can we upload our minds? (a neuroscientific perspective)
01:45:48 Integrated Information Theory and measuring Phi
01:50:21 Peter Lush's recent paper and undermining the rubber hand illusion
01:55:09 Placebo effect and hypnosis
02:01:25 Experiments involving psychedelics (LSD and microdosing)
02:04:01 Anil's personal insights from psychedelics
02:06:18 Anil's views on Daniel Dennet's "Explaining Consciousness"
02:12:26 Compadilism, free will, and Douglas Hofsteddar
02:15:21 Global Workspace Theory
02:19:45 Anil Seth and Pragmatism
02:22:39 Curt's list of final questions, reputiated
02:23:35 How do the various AI archetictures relate to the brain? (GAN / Convultional / etc)
02:32:17 How does Anil stay so fit?
02:33:44 Comporting rationalism with irrational behaviours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(in 2020) and seeing more conversations like this.</t>
  </si>
  <si>
    <t>_hUEqXhDbVs</t>
  </si>
  <si>
    <t>2020 11 16</t>
  </si>
  <si>
    <t>https://youtu.be/M4wZbcovkXY</t>
  </si>
  <si>
    <t>Jeremy Corbell  Inside Story of Bob Lazar's Raid [Part 1]</t>
  </si>
  <si>
    <t>Jeremy Corbell is an investigative filmmaker who released the Bob Lazar film on Netflix and Hulu. He is known for his documentary work exploring real-world mysteries in the fields of UFOs, advanced technology and the “dark space” where science confronts the paranormal.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WEBSITE : https://www.ExtraordinaryBeliefs.com
YOUTUBE : https://www.YouTube.com/JeremyCorbell
INSTAGRAM : https://www.Instagram.com/JeremyCorbell
TWITTER : https://www.Twitter.com/JeremyCorbell
FACEBOOK : https://www.FaceBook.com/JeremyCorbell
* * *
00:00:00 Introduction
00:04:17 How does Jeremy choose what topic to investigate, for his films
00:06:01 Has he always been interested in the paranormal?
00:07:02 Curt's reasoning for speaking with Jeremy Corbell
00:09:06 Who is Bob Lazar?
00:13:31 Why Jeremy doesn't trust all of John Lear's claims
00:14:43 Who are the most credible people (such as Lazar) on UFOs, etc.?
00:18:21 If aliens have visited, what's the reason?
00:18:59 Why do aliens look so human-like? (plus some documented cases)
00:25:11 Brief introduction to Skin Walker ranch
00:26:13 If aliens are trying to show their power, why not do it at a metropolitan area up-close?
00:28:26 Connection between psychedelics (or consciousness) and aliens?
00:30:02 Why did the government release the Tic-Tac video, if they're trying to cover aliens up?
00:32:04 Curt defends Jeremy + how Jeremy deals with negative comments
00:37:16 Jeremy's structure for his day / sleep / work ethic / meditation
00:40:26 Where does Jeremy get funding for his films?
00:42:30 Creatively how does Jeremy structure / conceive of the scenes for his documentaries 
00:45:05 The unreleased (much longer) "director's cut" of the Bob Lazar film
00:45:46 The Netflix contract for the Lazar film and re-using footage for his channel
00:46:15 Specific example of the creative process, music choice, and visual style
00:50:14 Are aliens in collusion with our government? What relationship do they have with tellurian authorities?
00:51:46 Disinformation campaigns by the gov't and Project Blue Book
00:54:49 Has Jeremy's curiosity been weaponized?
00:55:48 Jeremy's next project (what is he working on now?)
00:56:45 The art of timing the release of a film
00:58:03 Tips for documentary filmmakers on getting inside access
00:59:28 Has the gov't ever followed Jeremy / threatened him?
01:01:15 Bob Lazar's raid, regarding Element 115
01:14:10 Why hasn't the gov't killed Lazar (or others who claim to have worked for the gov't w.r.t. alien tech)
01:16:13 Never before heard story about John Lear, and his explosive personality
01:21:48 Why are aliens a "small part of a larger phenomenon"? (alternate realities)
01:23:23 Skin Walker, bigfoot, cattle mutilation, entities...
01:29:07 Aliens referring to us as "containers"
01:34:32 The story of Richard Doty
01:37:43 Has the gov't ever paid people to debunk UFOs / aliens / etc.
01:38:37 Cases where UFOs have been hostile
01:41:17 What goes on at Skin Walker?
01:46:31 Audience Q: What was Jeremy like as a kid?
01:46:45 Audience Q: Has his job ever been dangerous?
01:47:06 Audience Q: What's the single best piece of evidence for UFOs?
01:47:36 Audience Q: 3 most perspective changing books in Jeremy's life
01:48:19 Audience Q: The hand scanner was also used in Close Encounters. What are your thoughts?
01:50:47 Audience Q: How do you navigate "sensemaking"? Have you read Future Shock?
01:51:06 Audience Q: Did you have any problems when trying to film?
01:51:25 Audience Q: Do you think the gov't will ever expose aliens as "disclosure"?
01:51:41 Audience Q: What's your advice to other filmmakers who want to make documentaries?
01:52:03 Audience Q: What are your thoughts on Wright Patterson Air Force base?
01:52:50 Audience Q: How much of our technology was inspired by alien tech?
01:54:01 Audience Q: Are the same species of aliens visiting us? How far back does it go?
01:54:32 Audience Q: Did aliens create religion? Why are they furtively abducting?
01:54:59 Audience Q: What fascinates Jeremy about aliens
01:55:39 Audience Q: Phoenix lights, Westfall UFO mass sighting, Travis Walton
01:57:59 On the Skin Walker TV series
02:00:59 Bonus Bit: On ADHD
* * *
I'm producing an imminent documentary Better Left Unsaid http://betterleftunsaidfilm.com on the topic of "when does the left go too far?" Visit that site if you'd like to contribute to getting the film distributed (in 2020) and seeing more conversations like this.</t>
  </si>
  <si>
    <t>M4wZbcovkXY</t>
  </si>
  <si>
    <t>2020 10 09</t>
  </si>
  <si>
    <t>https://youtu.be/xLDPTGO9Tgw</t>
  </si>
  <si>
    <t>Richard Haier  Neuroscience of IQ &amp; Intelligence</t>
  </si>
  <si>
    <t>Richard J. Haier is an American psychologist best known for his work on the neural basis of human intelligence psychometrics, general intelligence, IQ, and sex and intelligence.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RICHARD HAIER'S LINKS
WEBSITE: http://richardhaier.com
BOOK: https://www.amazon.com/Neuroscience-Intelligence-Cambridge-Fundamentals-Psychology-dp-110746143X/dp/110746143X
TWITTER: @rjhaier (https://twitter.com/rjhaier)
TIMESTAMPS
0:00:00 Thoughts on his book "The Neuroscience of Intelligence"
0:02:50 The Bell Curve's controversy
0:06:26 The "brain efficiency" hypothesis
0:16:06 The stigma associated with intelligence research, and race &amp; IQ
0:21:31 No relationship between IQ and morality
0:22:27 IQ vs. the g-factor vs. intelligence
0:23:46 Using chronometry to develop a ratio scale
0:26:38 Low IQ (below 85) is a societal problem
0:29:04 Intelligence is genetic, but that's hopeful since it means we can design interventions around it
0:31:18 Do "brain training games" help with IQ? What about piracetam / nootropics?
0:31:55 Dual n back?
0:33:17 TDCS, PEMF (eg. NeoRythym), and other EM-stimulation devices
0:36:01 Particular brain regions associated with intelligence (Parietofrontal integration theory)
0:46:50 The correlates of IQ on life outcomes
0:47:47 Psychometric tests of character / morality
0:49:16 RAPM test (pause and see what you guess)
0:53:24 Path length's between regions and why they matter
0:57:36 The famous Finn et al 2015 study, and groundbreaking studies that have been published since
1:04:12 IQ genes aren't deterministic but probabilistic 
1:05:14 Do children have the average IQ of their parents?
1:06:46 Can brain damage increase IQ? (acquired savantism demonstrates abilities but what about IQ?)
1:08:34 Relationship between openness and intelligence
1:09:40 Relationship between LSD trips and intelligence
1:11:01 Relationship between IQ and happiness
1:11:53 Is the Flynn effect real? What are the limitations?
1:15:26 What decreases one's IQ? (cautionary tales)
1:16:59 IQ's relationship to consciousness
1:22:00 Mindfulness meditation and IQ
1:23:27 Joscha Bach's idea of intelligence (Haier's perspective)
1:24:26 Eric Weinstein's ideas on intelligence (Haier's perspective)
1:27:16 Elon Musk's Neuralink
1:27:57 Artificial intelligence and IQ tests for computers
1:31:14 Finding the g-factor in animals
1:32:55 What separates humans from the rest of the animals?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(in 2020) and seeing more conversations like this.</t>
  </si>
  <si>
    <t>xLDPTGO9Tgw</t>
  </si>
  <si>
    <t>2020 10 06</t>
  </si>
  <si>
    <t>https://youtu.be/3MNBxfrmfmI</t>
  </si>
  <si>
    <t>Joscha Bach  Time, Simulation Hypothesis, &amp; Existence</t>
  </si>
  <si>
    <t>Joscha Bach is a cognitive scientist focusing on cognitive architectures, consciousness, models of mental representation, emotion, motivation and sociality.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0:00:00 Introduction
0:00:17 Bach's work ethic / daily routine
0:01:35 What is your definition of truth?
0:04:41 Nature's substratum is a "quantum graph"?
0:06:25 Mathematics as the descriptor of all language
0:13:52 Why is constructivist mathematics "real"? What's the definition of "real"?
0:17:06 What does it mean to "exist"? Does "pi" exist?
0:20:14 The mystery of something vs. nothing. Existence is the default.
0:21:11 Bach's model vs. the multiverse
0:26:51 Is the universe deterministic
0:28:23 What determines the initial conditions, as well as the rules?
0:30:55 What is time? Is time fundamental?
0:34:21 What's the optimal algorithm for finding truth?
0:40:40 Are the fundamental laws of physics ultimately "simple"?
0:50:17 The relationship between art and the artist's cost function
0:54:02 Ideas are stories, being directed by intuitions
0:58:00 Society has a minimal role in training your intuitions
0:59:24 Why does art benefit from a repressive government?
1:04:01 A market case for civil rights
1:06:40 Fascism vs communism
1:10:50 Bach's "control / attention / reflective recall" model
1:13:32 What's more fundamental... Consciousness or attention?
1:16:02 The Chinese Room Experiment
1:25:22 Is understanding predicated on consciousness?
1:26:22 Integrated Information Theory of consciousness (IIT)
1:30:15 Donald Hoffman's theory of consciousness
1:32:40 Douglas Hofstadter's "strange loop" theory of consciousness
1:34:10 Holonomic Brain theory of consciousness
1:34:42 Daniel Dennett's theory of consciousness
1:36:57 Sensorimotor theory of consciousness (embodied cognition)
1:44:39 What is intelligence?
1:45:08 Intelligence vs. consciousness
1:46:36 Where does Free Will come into play, in Bach's model?
1:48:46 The opposite of free will can lead to, or feel like, addiction
1:51:48 Changing your identity to effectively live forever
1:59:13 Depersonalization disorder as a result of conceiving of your "self" as illusory
2:02:25 Dealing with a fear of loss of control
2:05:00 What about heart and conscience?
2:07:28 How to test / falsify Bach's model of consciousness
2:13:46 How has Bach's model changed in the past few years?
2:14:41 Why Bach doesn't practice Lucid Dreaming anymore
2:15:33 Dreams and GAN's (a machine learning framework)
2:18:08 If dreams are for helping us learn, why don't we consciously remember our dreams
2:19:58 Are dreams "real"? Is all of reality a dream?
2:20:39 How do you practically change your experience to be most positive / helpful?
2:23:56 What's more important than survival? What's worth dying for?
2:28:27 Bach's identity
2:29:44 Is there anything objectively wrong with hating humanity?
2:30:31 Practical Platonism
2:33:00 What "God" is
2:36:24 Gods are as real as you, Bach claims
2:37:44 What "prayer" is, and why it works
2:41:06 Our society has lost its future and thus our culture
2:43:24 What does Bach disagree with Jordan Peterson about?
2:47:16 The millennials are the first generation that's authoritarian since WW2
2:48:31 Bach's views on the "social justice" movement 
2:51:29 Universal Basic Income as an answer to social inequality, or General Artificial Intelligence?
2:57:39 Nested hierarchy of "I"s (the conflicts within ourselves)
2:59:22 In the USA, innovation is "cheating" (for the most part)
3:02:27 Activists are usually operating on false information
3:03:04 Bach's Marxist roots and lessons to his former self
3:08:45   BONUS BIT: On societies problems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(in 2020) and seeing more conversations like this.</t>
  </si>
  <si>
    <t>3MNBxfrmfmI</t>
  </si>
  <si>
    <t>2020 09 27</t>
  </si>
  <si>
    <t>https://youtu.be/NV7BQZy1A6o</t>
  </si>
  <si>
    <t>James Robert Brown  The Continuum Hypothesis</t>
  </si>
  <si>
    <t>James Robert Brown FRSC is a Canadian philosopher of science. He is an emeritus Professor of philosophy at the University of Toronto. In the philosophy of mathematics, he has advocated mathematical Platonism, visual reasoning, and in the philosophy of science he has defended scientific realism mostly against anti-realist views associated with social constructivism.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 * *
00:00:00 Introduction
00:01:17 The connection between mathematics and ethics
00:03:05 Mathematical concepts that are interpreted solely physically (thick and thin concepts)
00:16:33 The continuum hypothesis
00:19:23 A counter proof to the continuum hypothesis
00:24:45 What's possible can have probability of zero (measure zero, technically)
00:33:50 Platonism and "thick" mathematical concepts
00:34:39 Moral realism / objectivity, without God
00:36:59 Does 2+2=5?
00:40:43 Moral intuitions as serving a marker for what's "correct"?
00:46:42 What's makes some theory correct beside its ability to predict / explain?
00:47:54 Does libertarian Free Will exist, and how is it coexistent with physics?
00:53:13 VIEWER TEST: Platonism test for the audience
00:54:53 Did Shakespeare invent Hamlet, or discover it?
00:56:09 What created the Platonic world?
00:57:42 Eternal vs Sempiternal
00:59:12 Thought experiments as a tool of probing physics, without experiment
01:00:39 Galileo's thought experiment demonstrating objects fall at the same rate despite different masses / heaviness
01:03:39 Thought experiment demonstrating relative motion (invariance of physical laws given uniform motion)
01:05:01 The Tower thought experiment demonstrating the opposite of the above
01:09:43 VIEWER TEST: Are you a Newtonian absolutist, or a Leibnizian relationalist?
01:12:45 Why did Prof Brown go into the philosophy of math, instead of directly into mathematics (or physics)?
01:13:20 Have any philosophical problems ever been solved?
01:14:47 Is God good? Or is goodness independent of God?
01:15:41 Descartes vs Leibniz on God's power (God can do anything -- except what's logically impossible)
01:18:43 The parochial view of physicists / mathematicians to dismiss what they can't define
01:22:31 Thought experiment from Newton regarding the necessity of space
01:24:45 Einstein's variation on the above thought experiment
01:28:17 How to classify thought experiments
01:31:35 Prof. Brown's thoughts on Wolfram's TOE and Eric Weinstein's TOE
01:32:40 Nicholas Gisin's thoughts on real numbers, and free will
01:33:02 What other foundations are there to physics, other than classical logic?
01:39:05 What does Mathematical Realism look like when it's NOT Platonic?
01:45:31 The physical laws themselves as abstract entities, which have causal power
01:55:55 Lee Smolin's Principle of Precedence as a bridge between Platonism and non-Platonism
01:59:01 Deriving an "ought" from an "is"
02:03:29 What does James not like about Sam Harris?
02:06:45 Is Math discovered or invented?
02:10:18 Does Platonism entail some idea of a God?
02:14:49 Theism vs Deism
02:16:34 On the Sokal Affair and the trouble with Postmodernism
02:22:01 Limits of free speech?
02:27:41 The problem of commercializing research
02:33:09 On Jordan Peterson's "Darwinian" definition of truth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(in 2020) and seeing more conversations like this.</t>
  </si>
  <si>
    <t>NV7BQZy1A6o</t>
  </si>
  <si>
    <t>2020 09 15</t>
  </si>
  <si>
    <t>https://youtu.be/3p8o3-7mvQc</t>
  </si>
  <si>
    <t>John Vervaeke  Psychedelics, Evil, &amp; Buddhism</t>
  </si>
  <si>
    <t>John Vervaeke is an Associate Professor at the University of Toronto focusing on the "meaning crisis" and a 3rd wave cognitive science approach to mindfulness.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 * *
Prof. John Vervaeke's info: https://www.youtube.com/user/johnvervaeke
The "Meaning Crisis" series: https://www.youtube.com/playlist?list=PLND1JCRq8Vuh3f0P5qjrSdb5eC1ZfZwWJ
John's Twitter: https://twitter.com/vervaeke_john
Subscribe if you want more conversations on Theories of Everything, Consciousness, Free Will, God, and the mathematics / physics of each.
00:00:00 Introduction
00:02:43 What is an "affordance" in Cognitive Science?
00:07:28 The different uses of the word "meaning"
00:10:10 Materialism vs Physical-ism
00:12:48 What is "truth"? Harris vs Peterson from a Cognitive Scientific perspective
00:17:43 Perspectival knowledge (definition and examples)
00:21:13 The ways we practice narrative
00:27:13 The two world model
00:31:13 Buddhism's influence on John's worldview
00:33:43 The definition of Harry Frankfurt's "bullshit"
00:42:43 Addiction
00:45:48 Relationship between Lucifer and Frankfurt's BS
00:55:23 What is the "meaning crisis"? (explicating the "meaning of life")
01:10:23 Poetry should be read aloud
01:11:53 Faith, love, and participatory knowledge
01:18:23 The Platonic / Aristotelian influence on Christianity
01:21:43 How do reverse-engineer other points of view (such as what it's like to be someone in the 1200s)
01:32:13 The relationship between "reason" and "love"
01:47:43 The skepticism toward wisdom institutions and the birth of narcissism
01:49:43 The way Vervaeke uses the word "God" (God as affording transcendence)
01:54:53 The language of myth is lost but we retain the grammar
02:00:43 Where are we going with the "meaning crisis"? Is it getting worse?
02:06:20 How does John manage his time?
02:07:45 What do psychedelics provide that meditation doesn't?
02:18:00 Modelling truth in the other domains of knowledge (procedural, participatory, perspectival)
02:21:40 The "interpretation crisis" vs the "meaning crisis"
02:22:40 "Meaning" is not present in the scientific world view
02:25:50 What's relevance? (technical term is: "relevance realization")
02:31:30 John Vervaeke's origin of recognition of others
02:34:10 How does John collaborate?
02:38:50 People will sacrifice wealth for meaning
02:43:50 What is "evil"? Buddhism vs Christianity
02:49:35 Is Nihilism negative to the psyche, or salutary?
02:50:00 What could "free will" mean, possibly? ("freedom" in a certain sense isn't intrinsically "good")
02:57:20 Trolley Problem + Sam Harris' model of "evil" being neurological and a reduction of responsibility
03:00:50 Jungian individuation's relationship to the Big 5 model
03:05:50 How do we practically use this knowledge to cultivate character?
03:10:45 On self-deception
03:13:00 Tony Robbins (and other self development gurus) operate primarily on the placebo effect
03:14:15 "Being in the present moment" is horrible advice
03:17:10 What is 3rd generation Cognitive Science?
03:24:40 On "wisdom is knowing the difference between what you control and what you don't."
03:27:50 What wisdom is (relevance realization)
03:28:15 Which theory of consciousness does Vervaeke think is most correct / wrong?
03:32:50 Are intelligent people more "consciousness" or wise? If so, are they then more valuable people?
03:39:00 What is "reason" vs "rationality"?
03:41:30 Audience question: What is objectivity / what is real?
03:45:40 Audience question: On evil, and a "moral dimension"
03:48:00 Audience question: Is the point of meditation to reduce anxiety?
* * *
I'm producing an imminent documentary Better Left Unsaid http://betterleftunsaidfilm.com on the topic of "when does the left go too far?" Visit that site if you'd like to contribute to getting the film distributed (in 2020) and seeing more conversations like this.</t>
  </si>
  <si>
    <t>3p8o3-7mvQc</t>
  </si>
  <si>
    <t>2020 09 04</t>
  </si>
  <si>
    <t>https://youtu.be/3lcDT_-3v2k</t>
  </si>
  <si>
    <t>Noam Chomsky  God, Morality, &amp; Consciousness</t>
  </si>
  <si>
    <t>Noam Chomsky is an American linguist, philosopher, cognitive scientist, historian, social critic, and political activist.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Transcript by Linda Kristiansen (https://drive.google.com/file/d/1makbhXMMjfGojgdeKiwjXXoCqs8lIgxZ)
0:00 Introduction
0:32 Chomsky's views on consciousness and free will (and marijuana)
6:04 Views on "God" (do you believe in it? how do you define it?)
8:02 Chomsky's views on Moral Relativism vs Objectivism
9:55 Views on mythology, and religious upbringing
13:30 Personal story on Chomsky's childhood (religion is based on the assumption that "God is an idiot")
17:53 True Christianity is pacifism and the US squelched Liberation Theology
22:12 The most important activism is the liberation of the poor
24:02 Where does Neoliberalism come from and what's it maintained by?
30:40 Having a job is placing yourself under the control of an autocrat, worse than Stalin
36:48 What can be done to make education more democratic?
39:32 The Neoliberal "crisis"
42:20 Do schools run counter to our evolutionary "learning instinct"?
49:00 What's wrong with Illich's "de-schooling"?
52:15 Why not allow multiple competing school systems?
54:52 The problems with Charter Schools
57:36 Is there such a thing as too much openness / diversity / equality? (thoughts on Black Lives Matter)
1:00:28 Chomsky was afraid of being imprisoned. Why didn't it happen?
1:01:38 The war crimes of Trump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(in 2020) and seeing more conversations like this.</t>
  </si>
  <si>
    <t>3lcDT_-3v2k</t>
  </si>
  <si>
    <t>2020 09 03</t>
  </si>
  <si>
    <t>https://youtu.be/ocP6JSyicY0</t>
  </si>
  <si>
    <t>Rupert Sheldrake  Peer Reviewed Telepathy &amp; Morphic Fields</t>
  </si>
  <si>
    <t>Rupert Sheldrake is an English author, former biologist, and researcher in the field of "parapsychology", who proposed the concept of morphic resonance.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All the data Rupert Sheldrake references is here: https://www.sheldrake.org/research
A mini-doc about the affair is here: https://www.youtube.com/watch?v=DkrLJhBC3X4
0:00 Introduction       
1:00 Why is it that scientists tend to not take Rupert's ideas seriously? (polemics on materialism and dogmatic atheists)
2:40 Will "science" come to an end? What will cause this?
5:10 On the false divide between the natural and the supernatural
11:10 Rupert's opinion on Daniel Dennett's theory of consciousness
13:10 On the benign or deleterious nature of "reason"
15:25 Does our unconscious have an unconscious? How far down does this go?
18:05 Do we have free will, if we're infinitely influenced by what lies outside our control?
22:05 Is the "bedrock" of consciousness ordered or random?
28:15 What's the reality to the picture psychedelics give you access to? 
28:25 What's the ontological reason for the difference between LSD from DMT trips?
35:10 In what ways is religion ahead of science?
37:50 On Rupert's famous dog telepathy experiment and the mendacity of certain scientists
44:25 On Richard Wiseman's supposed lies / distortion (of Rupert's experiment) to the media
48:08 Wikipedia has been overtaken and distorted by guerrilla skeptics
50:00 What is the role of myth in "truth"?
53:40 Are we living in a simulation?
56:00 What religion and myth say about the creation of world
57:10 The New Atheists have a false view of God (a bearded man in the sky reprimanding you)
1:04:10 What do you like / dislike about Jordan Peterson (with regards to making religion more admissible)?
1:06:10 Where you can find out more about Rupert Sheldrake, and what he's working on next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(in 2020) and seeing more conversations like this.</t>
  </si>
  <si>
    <t>ocP6JSyicY0</t>
  </si>
  <si>
    <t>2020 08 27</t>
  </si>
  <si>
    <t>https://youtu.be/cGNjniz5zzU</t>
  </si>
  <si>
    <t>Richard Wolff  Third Wave Socialism &amp; Communism</t>
  </si>
  <si>
    <t>Richard D. Wolff is Professor of Economics Emeritus, University of Massachusetts, Amherst, and a Visiting Professor in the Graduate Program in International Affairs of the New School University, NYC. Wolff’s weekly show, Economic Update, is syndicated on over 100 radio stations and goes to 55 million TV receivers via Free Speech TV and his two recent books with Democracy at Work are Understanding Socialism and Understanding Marxism, along with his newest, The Sickness is the System: When Capitalism Fails to Save Us from Pandemics or Itself, which will be available as a paperback on September 15, 2020. Learn more at democracyatwork.info.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0:00 On humility functioning as a necessary condition for scholarship
4:04 How Richard came to being a Marxist Economist
14:14 On the West being afraid of Marxism (and why)
17:36 Does the taboo of Marxism highlight an institutional / educational problem?
23:58 Definitions of Marxism / Socialism / Communism
36:02 "The ""third phase"" of Socialism; Richard Wolff's ante"
40:10 The different experiments of Communism
42:22 Karl Marx's writings on worker coops
50:59 "Is violence justified to bring about the revolution? What defines "self defense"?"
53:20 "What does Wolff think about the "Defunding The Police" movement?"
57:32 Is the state antithetical to Marxism?
1:02:07 On Black Lives Matters
1:04:02 On anarcho-communism / Marxism's relationship to Anarchism
1:06:02 What would Richard advise #BLM to make it more puissant
1:08:02 Is the root problem of the USA racial or economic?
1:12:37 "How do we measure who's more ""free""?"
1:16:43 "Richard Wolff is not more ""white"" than he is an ""employee"" (polemics on Identity Politics)"
1:18:45 Where does Wolff disagree with Marx?
1:22:36 When does the right go too far? When does the left go too far?
1:25:50 What specific policy would Wolff enact if elected?
1:29:50 Kamala Harris' father is a Marxist
1:30:45 "Wolff on ""quota"" based systems, like Affirmative Action"
1:35:51 Definitive answer on Affirmative Action
1:38:19 Hegel is disliked because of his association to Marx
1:40:14 Why doesn't Hegelian contradiction lead to the principle of explosion (ex falso quodlibet)
1:42:08 "Overview of the ""labor theory of value"""
1:45:26 A boss pays an employee with the hope of making money, but doesn't, then who's exploited?
* * *
Subscribe if you want more conversations on Theories of Everything, Consciousness, Free Will, God, and the mathematics / physics of each.
* * *
I'm producing an imminent documentary Better Left Unsaid http://betterleftunsaidfilm.com on the topic of "when does the left go too far?" Visit that site if you'd like to contribute to getting the film distributed (in 2020) and seeing more conversations like this.</t>
  </si>
  <si>
    <t>cGNjniz5zzU</t>
  </si>
  <si>
    <t>2020 08 20</t>
  </si>
  <si>
    <t>https://youtu.be/_vgUDDvPxFc</t>
  </si>
  <si>
    <t>John Moffat  Modifying Gravity &amp; The Dark Matter Myth</t>
  </si>
  <si>
    <t>John W. Moffat is a Danish-born British-Canadian physicist known for theories of Modified Gravity. He is currently Professor Emeritus in physics at the University of Toronto and is also an adjunct Professor in physics at the University of Waterloo and a resident affiliate member of the Perimeter Institute for Theoretical Physics.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CORRECTIONS: John Moffat emailed me these corrections after the video was published: "I named the supermassive black hole the image of which was captured by the EHT project was hosted in the galaxy M31. The host galaxy was M87. Also my book Cracking the Particle Code was published by OUP not by Harper Collins. Oh well..."
0:00:00 On "Modified Gravity" (or MOG) and how new theories are born
0:24:58 Does MOG agree with the data?
0:29:53 Black holes are characterized by "mass, spin, and alpha" not "mass, spin, and charge"
0:32:49 His thoughts on current Theories of Everything, including Weinstein's and Wolfram's
0:34:56 The problem with quantum gravity
0:43:16 Modifying Quantum Field Theory and Moffat's method for learning
0:55:27 The advent of the Higgs, due to the non-renormalizability of SU(2) x U(1)
1:00:16 The Higgs is needed for unitarity, not renormalizing (in Moffat's theory)
1:04:54 On the Arrow of Time
1:06:44 When Moffat met Feynman (brief story)
1:07:36 Why modifying gravity is so difficult, apart from quantum gravity
1:10:58 What Moffat is currently working on
1:12:01 Non-technical books Moffat has written, explaining all his theories
1:14:04 Black hole singularity points often being dependent on coordinate choice
1:18:55 Moffat's start in math and physics from a painter with PTSD who had no previous predilection for mathematics
1:30:16 The history of Einstein's first attempts at a Theory of Everything (or Unified Field Theory)
1:41:04 Bohr and Schrödinger hating on Einstein
1:52:17 Attending Dirac's course
2:02:44 Some love for Prof. Brian Keating from Moffat</t>
  </si>
  <si>
    <t>_vgUDDvPxFc</t>
  </si>
  <si>
    <t>2020 08 13</t>
  </si>
  <si>
    <t>https://youtu.be/walaNM7KiYA</t>
  </si>
  <si>
    <t>Sabine Hossenfelder  Superdeterminism &amp; Geometric Unity</t>
  </si>
  <si>
    <t>Sabine Hossenfelder is a theoretical physicist who researches quantum gravity at the Frankfurt Institute for Advanced Studies, is a repudiator of your Theory of Everything, and is the author of Lost in Math: How Beauty Leads Physics Astray. Subscribe at https://www.youtube.com/channel/UCdWIQh9DGG6uhJk8eyIFl1w for more weekly conversations with intellectuals.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Sabine's YouTube is: https://www.youtube.com/c/SabineHossenfelder/videos
Sabine's Twitter is: https://twitter.com/skdh
0:00 Introduction to Sabine Hossenfelder
1:01 On superfluid dark matter
4:04 On Sabine's YouTube channel (I recommend you subscribe to it)
7:19 What is particle phenomenology
8:49 Eric Weinstein's and Stephen Wolfram's "Theory of Everything"
11:21 Too much time has been spent on String Theory
12:25 How does Sabine define a "Theory of Everything"
16:30 Which "Theory of Everything" Sabine likes most (plus brief comments on Lisi's E8)
20:22 On strong emergence
28:00 Lee Smolin's principle of precedence
29:18 Free will and strong emergence
32:20 Sabine's belief in God, and free will (one word answers)
32:53 Superdeterminism and Bell's inequality
37:42 Consciousness' derivation
42:33 On the Mind / Body problem
43:05 Sabine's view of art and music (and which programs she uses)
45:55 The structure of Sabine's days
46:42 How (specifically) does Sabine study physics / perform work?
54:38 Are scientific truths the only truths?
57:43 Metaphysics vs physics
59:25 Weinstein's suggestion that the 3 main equations in physics are the "simplest"
1:02:37 What's the experience of a photon? (that which has no time)
1:03:57 Where to find out more about Sabine Hossenfelder
1:06:52 Other logical systems different than classical
1:08:20 Myths in physics from the science popularizers
* * *
I'm producing an imminent documentary Better Left Unsaid http://betterleftunsaidfilm.com on the topic of "when does the left go too far?" Visit that site if you'd like to contribute to getting the film distributed (in 2020) and seeing more conversations like this.</t>
  </si>
  <si>
    <t>walaNM7KiYA</t>
  </si>
  <si>
    <t>2020 07 30</t>
  </si>
  <si>
    <t>https://youtu.be/CmieNQH7Q4w</t>
  </si>
  <si>
    <t>Donald Hoffman  The Nature of Consciousness [Technical]</t>
  </si>
  <si>
    <t>Donald Hoffman a cognitive psychologist and Professor in the Department of Cognitive Sciences at the University of California, Irvine.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0:00 Introduction
0:35 Hoffman's thought on the state of the country during COVID and what it entails about his theories
2:51 Why he meditates for 3 hours daily, and what type of practice it is
7:26 Hoffman's diet and health habits
9:52 On computational psychology (Hoffman's initial background)
13:05 Outlining (technically) the conscious agent model, and the motive force behind the lettering
16:41 Consciousness as primary to Being, as the impediment for rationalists
26:50 Why neural correlates aren't *just* correlates, but instead can play causal role (playing devil's advocate) and the limits of the "virtual reality" metaphor
38:44 Nima Armani Hamed's amplituhedron, and consciousness
40:23 Local hidden variables / realism may be saved, via loopholes in Bell's theorem
47:46 The assumption of uniform probability of fitness functions on cyclic groups, etc. is a problem for a theory that says our perceptions are non-veridical (ie. that they don't match "reality")
1:01:44 Evolution entails that we don't see the truth / reality as it is
1:05:10 On the over simplification of evolutionary models (outputting down to the Real Line of dimension 1 without further structure)
1:09:17 The intensity of meditation, and fear of letting go / fear of the unknown
1:15:25 "Illusions are failures to guide adaptive behavior."
1:16:41 The various philosophical theories on truth (correspondence, pragmatic, deflationary, etc.)
1:27:20 Spacetime as a data compression tool for conscious agents
1:32:39 On the nature of causality
1:37:50 How is reality objective, when in Hoffman's model it's predicated exclusively on subjective agents
1:40:00 What is "you"? What is "identity"? What is the "self"? (Eastern religions vs Western religions)
1:50:15 How does Free Will fit into a stochastic model?
1:58:59 Douglas Hofstadter's "strange loop" model of consciousness &amp; Tononi's Integrated information theory vs. Donald Hoffman's
2:14:37 Where God fits into all of this, as well as Hoffman's definition of God
2:21:22 What happens when you die?
2:28:38 Gödel's incompleteness theorem's implications for Hoffman's model
2:34:35 John Vervaeke's other forms of knowledge which aren't "propositional"
2:37:45 Landauer's limit (fastidious critiques)
2:41:29 On the moon not existing when you don't look at it
2:48:06 Do you see the same color red that I see? (and other experiences / qualia)
2:51:31 The paradox of pursuing truth, though truth is inimical (relative to fitness) 
2:56:44 Where does Deepak Chopra take Hoffman's message too far + what Jesus meant by "I am the truth / the way / the life"
* * *
I'm producing an imminent documentary Better Left Unsaid http://betterleftunsaidfilm.com on the topic of "when does the left go too far?" Visit that site if you'd like to contribute to getting the film distributed (in 2021) and seeing more conversations like this.</t>
  </si>
  <si>
    <t>CmieNQH7Q4w</t>
  </si>
  <si>
    <t>2020 07 13</t>
  </si>
  <si>
    <t>https://youtu.be/VkL3BcKEB6Y</t>
  </si>
  <si>
    <t>Rebecca Goldstein  Gödel's Incompleteness Explained!</t>
  </si>
  <si>
    <t>Rebecca Goldstein is an American philosopher, novelist and public intellectual.  Her latest book is on Gödel's incompleteness theorem. She holds a Ph.D. in philosophy of science from Princeton University and is sometimes grouped with novelists such as Richard Powers and Alan Lightman, who create fiction that is knowledgeable of, and sympathetic toward, science.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TIMESTAMPS BY: Irina Li
0:00:00 Introduction
0:01:11 What determines productivity for Rebecca?
0:03:13 Writing tools
0:04:11 What is a good ratio of reading the work of others to writing your own work?
0:05:16 Working environment
0:06:51 What does Gödel's Incompleteness Theorem mean? The first incompleteness theorem
0:11:16 The second incompleteness theorem
0:12:50 What does it mean for something to be true and not proved? 
0:14:14 Bertrand Russell's paradox     
0:15:57 Is there utilitarian value when it comes to mathematics?
0:18:45 Consequences of Gödel's Incompleteness Theorems
0:19:07 Argument published by John Lucas
0:20:08 Meeting Gödel at Princeton
0:22:40 Is the mind akin to a computer?
0:23:09 What are the ways in which Rebecca defers from Pinker ideologically?
0:24:48 Felder Gödel's Incompleteness Theorems and its relation to physics
0:26:13 Does mind come from matter?
0:26:32 Why doesn’t Gödel's Incompleteness Theorem apply to matter but what it engenders applies to?
0:29:00 Gödel and Tarski's undefinability theorem
0:29:53 How Gödel's incompleteness theorems rule out the possibility of a theory of everything in physics 
0:31:25 How Freeman Dyson drew a conclusion about inexhaustible physical propositions that can’t be proved true
0:33:54 Tarski's undefinability theorem
0:36:54 The semantic notion of truth that can’t be defined
0:38:32 The Deflationary Theory of Truth
0:41:02 Postmodernists and the Deflationary Theory of Truth
0:45:15 Habermas’ critique of postmodernist 
0:46:50 Postmodernists, power, and progress
0:50:07 Dialogue and a shared notion of truth. How the dialogue has changed
0:52:07 Do we all want the same things?
0:54:17 What is rationality and progress?
0:56:58 Does taking truth seriously lead to nihilism?
1:01:36 Is Rebecca willing to doubt the updating mechanism?
1:03:15 Jordan Peterson and William Craig
1:06:45 Suffering as the meaning of life
1:07:47 Experience of transcendence
1:08:30 Suffering as a negative meaning of life
1:10:30 How could genocide happen in German culture?
1:12:11 The dangers of transcendence experience
1:15:24 Does morality come from something objective or fact-based?
1:17:39 Utilitarianism and sacrifice of the innocent 
1:18:17 How does one make an objective case for morality?
1:24:43 Is it possible to think of oneself outside the very mechanisms of thinking?
1:28:53 Why we should pursue our lives
1:30:36 Is progress incompatible with multiculturalism?
1:31:50 Does the West have the most progressive cultures?
1:35:38 Where can audience find more about Rebecca?
1:40:20 Women in the STEM fields
1:42:44 Math and science have something that the arts and philosophy doesn’t have
* * *
I'm producing an imminent documentary Better Left Unsaid http://betterleftunsaidfilm.com on the topic of "when does the left go too far?" Visit that site if you'd like to contribute to getting the film distributed (in 2020) and seeing more conversations like this.</t>
  </si>
  <si>
    <t>VkL3BcKEB6Y</t>
  </si>
  <si>
    <t>2020 07 06</t>
  </si>
  <si>
    <t>https://youtu.be/KElq_MLO1kw</t>
  </si>
  <si>
    <t>Eric Weinstein  Geometric Unity &amp; Nootropics</t>
  </si>
  <si>
    <t>Eric Weinstein invented Geometric Unity (a potential Theory of Everything) and is an is the managing director of Thiel Capital.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This is another deviating episode, this time focusing on Eric Weinstein. We delve deep into a deconstruction process on his cognition, where he exposes his thought process more here than anywhere else -- a refreshing take.
Eric's podcast, The Portal, can be located  https://www.youtube.com/user/nobani88 and I recommend you subscribe.
TIMESTAMPS BY: Irina Li
0:00:00 Introduction
0:00:29 Eric Weinstein’s projects and humanity’s future
0:01:35 How false utopias affect humanity
0:02:01 What projects people should focus on, and what the flawed incentive structure leads to
0:03:09 Weinstein’s marriage and his theory of the right one
0:04:45 Weinstein’s family
0:05:54 How Weinstein’s children fascinate him
0:07:40 Weinstein’s schedule
0:08:26 Not following the Westcoast optimization program, and how he perceives reality
0:10:11 The life-changing insight he has gotten from using psychedelics
0:11:07 Weinstein’s technique of reading books
0:11:26 How does Weinstein do research on unfamiliar topic?
0:13:23 How does Weinstein find relations between concepts?
0:14:40 Hierarchy of relationships between concepts
0:15:49 Why is the simplifying hidden in pedagogy?
0:16:30 Weinstein on dyslexia and learning difficulties through symbolic channel
0:18:56 What does Weinstein find difficult in physics?
0:20:58 How does Weinstein manage dyslexia while working?
0:23:08 How learning disabilities are misdiagnosed in educational system
0:24:32 Advice to people with learning disabilities
0:25:30 Good academic performance is a hybrid of a learner’s abilities and teacher’s abilities
0:26:53 Was Weinstein able to come up with quick and unique responses when he was 25?
0:27:56 How can one think originally? Advice on how to articulate the original point of view
0:31:52 Black Lives Matter’s Marxism
0:34:37 What avenues did Weinstein explore for his theory of everything that didn’t work?
0:35:20 Garrett Lisi and the theory around E8
0:37:18 The meaning of time in human history for science
0:38:37 Does Gödel's Incompleteness Theorem have anything to do with physical theories?
0:41:04 Analogy of the Theory of Everything
0:41:45 Why are the rules the way they are when it comes to the analogy of the Theory of
Everything?
0:43:18 How is an electron knows what to do?
0:45:03 A differential equation
0:46:51 The electromagnetic field
0:47:17 Quantum electrodynamics / field theory
0:47:43 Is Weinstein qualified to discuss physics?
0:50:07 Does Weinstein bring mathematics and physics into the broader public sphere?
0:55:38 Is his motivation entirely altruistic?
1:00:00 Why did the National Science Foundation proclaim a STEM shortage?
1:04:26 Stephon Alexander - one of the only black physicists
1:05:46 Did the National Science Foundation proclaim a STEM shortage because of money?
1:12:05 Transfer of wealth from the employees to the employers
1:14:54 Does Weinstein work on his articulation?
1:16:22 Why is debating about free will unproductive?
1:18:30 Does Weinstein have personal definition of free will?
1:19:14 Who does Weinstein pray to? The concept of prayer
1:21:06 “Forever Young” by Bob Dylan and its form of a prayer
1:23:39 Weinstein about Kurt Cobain of “Nirvana”
1:24:43 Music and the context of religion
1:25:04 Merging of sexuality and Gospel
1:26:13 Thinking of the Bible as literal
1:27:08 Why does Weinstein use esoteric language?
* * *
I'm producing an imminent documentary Better Left Unsaid http://betterleftunsaidfilm.com on the topic of "when does the left go too far?" Visit that site if you'd like to contribute to getting the film made. The film is essentially complete and we only need $10k more for a lawyer and EandO insurance for distribution.</t>
  </si>
  <si>
    <t>KElq_MLO1kw</t>
  </si>
  <si>
    <t>2020 06 26</t>
  </si>
  <si>
    <t>https://youtu.be/AzsZO3_WhDA</t>
  </si>
  <si>
    <t>Brian Keating  Testing Geometric Unity &amp; Wolfram</t>
  </si>
  <si>
    <t>Brian Keating is an American physicist who is a Distinguished Professor of Physics at the Center for Astrophysics &amp; Space Sciences in the Department of Physics at University of California, San Diego.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Keating's YouTube channel is https://www.youtube.com/channel/UCmXH_moPhfkqCk6S3b9RWuw. I highly recommend you check it out. His book Losing the Nobel Prize can be found here: https://www.amazon.com/Losing-Nobel-Prize-Cosmology-Ambition/dp/1324000910/ (this is NOT an affiliate link, because I don't want remuneration to sully work I believe in)
0:00 Artificial intelligence vs Artificial wisdom
5:30 Can a mind be simulated as a machine?
10:00 Gödel's incompleteness theorem's application to physics, from an experimentalist's perspective
19:55 Experimentalists have to understand the theory more than theoretical physicists
27:20 What textbooks are there for experimental physics?
36:00 What's needed for a Theory of Everything? What's holding us back?
40:30 What are the limits of experimental physics?
42:10 Is belief in free will incompatible with reductionism? What about God?
52:00 What do you think of Eric Weinstein's Geometric Unity (TOE)?
59:00 Conclusion, and where to find more from Brian Keating</t>
  </si>
  <si>
    <t>AzsZO3_WhDA</t>
  </si>
  <si>
    <t>2019 11 21</t>
  </si>
  <si>
    <t>https://youtu.be/oLVL2u-ZJ8c</t>
  </si>
  <si>
    <t>Steven Pinker on Noam Chomsky &amp; Sam Harris</t>
  </si>
  <si>
    <t>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TIMESTAMPS: Irina Li
0:00:00 Introduction
0:00:57 What is the Left?
0:02:05 Does Pinker identify with the Left?
0:03:12 When does the Left go too far?
0:05:40 How is the contemporary American Right even worse?
0:07:15 Does Pinker see the rise of the campus Left as becoming more extreme in the past few years?
0:08:31 Increase in social and residential segregation
0:09:52 Do universities follow a propaganda model?
0:10:41 Why are certain disciplines more ideological?
0:11:32 Does the Right pose a greater threat right now? 
0:13:42 A market economy in reality vs. libertarian fantasy
0:15:13 How does the identity politics undermine Pinker’s categorization as in-group vs. out-group?
0:15:51 How the idea of a global civilization of transnational organizations is utopian.
0:17:17 Definition of the Enlightenment and its values
0:18:49 What is Pinker’s view of progress?
0:21:45 Does Pinker agree that technological progress is tied to ideological progress?
0:22:44 Does technological progress match to ideological progress in the West?
0:25:08 Is universal human rights a Western concept?
0:21:14 Is the genesis of the Enlightenment uniquely European phenomenon?
0:26:27 Do we run the risk of decaffeinating the Enlightenment into the core essence of human beings that seeks freedom?
0:27:25 Would Pinker attribute the polygenesis of the Enlightenment ideas as a reflection of our human nature?
0:29:36 Is it something that’s beyond humanism?
0:31:50 Are human beings players in the game where the rules are beyond them? 
0:34:17 Is there another option to the Enlightenment values?
0:37:05 Pinker’s thoughts on Sam Harris’ “The Moral Landscape”
0:37:53 Is a view of progress compatible with Post-Modernism? 
0:39:11 Are some cultures better than others?
0:40:27 The price that enlightened societies paid for their progress
0:43:02 Were those evils contributing factors for the success of  enlightened societies?
0:44:43 Is Jordan Peterson causing harm to the Enlightenment project? Thoughts on Noam Chomsky
0:47:48 Thoughts on the redefinition of words
0:52:51 Has any organization ever imposed a certain word, which people had to use?
What you're seeing is un-edited, raw footage for an imminent documentary Better Left Unsaid http://betterleftunsaidfilm.com on the topic of "when does the left go too far?" Visit that site if you'd like to contribute to getting the film distributed (in 2020) and seeing more conversations like this weekly.
The conversation is between Curt Jaimungal, Peter Glinos, and Steven Pinker.</t>
  </si>
  <si>
    <t>oLVL2u-ZJ8c</t>
  </si>
  <si>
    <t>2019 10 26</t>
  </si>
  <si>
    <t>https://youtu.be/XeWWz4y1coU</t>
  </si>
  <si>
    <t>Chomsky on Jordan Peterson, Postmodernism, &amp; Ali G</t>
  </si>
  <si>
    <t>If all you're interested in comments Noam Chomsky has on Jordan Peterson, it's segmented it out here (3 mins): https://www.youtube.com/watch?v=6qnWqlYMipM
Patreon: https://patreon.com/curtjaimungal
Crypto: https://tinyurl.com/cryptoTOE
PayPal: https://tinyurl.com/paypalTOE
Twitter: https://twitter.com/TOEwithCurt
Discord Invite: https://discord.com/invite/kBcnfNVwqs
iTunes: https://podcasts.apple.com/ca/podcast/better-left-unsaid-with-curt-jaimungal/id1521758802
Pandora: https://pdora.co/33b9lfP
Spotify: https://open.spotify.com/show/4gL14b92xAErofYQA7bU4e
Subreddit r/TheoriesOfEverything: https://reddit.com/r/theoriesofeverything
Merch: https://tinyurl.com/TOEmerch
TIMESTAMPS BY: Irina Li
0:00:00 What are the traits in the left that have changed in the past century? What traits remained the same?
0:02:58 Chomsky’s opinion on identity politics
0:03:37 When does the left go too far? When does the right go too far?
0:06:31 Chomsky’s reminiscences of the anti-war resistance movement in 1960’s
0:07:54 Is the line between the right and the left blurring? Do the left and the right still exist?
0:09:30 Public and private Media in the US
0:10:03 The First Amendment and its interpretations
0:10:41 Privatization of Radio, Television, and the Internet
0:11:14 What is the difference between Chomsky’s anarchist beliefs and contemporary libertarianism?
0:12:49 Working for corporation as an extreme tyranny
0:13:54 Early Industrial Revolution: Wage labor is indistinguishable from slavery
0:14:30 Should a Holocaust denier have a freedom of speech?
0:15:36 Holocaust denial 
0:16:54 Does Chomsky disagree with Jordan Peterson?  
0:17:47 Do people get the governments they deserve?
0:18:11 Can the principle of bureaucratic affinity apply to educational institutions?
0:19:19 The last bastions of the relative freedom of expression of research
0:20:14 Do academics still maintain the status quo?
0:21:25 Prosecution of intellectuals
0:22:55 Does academia fit a propaganda model?
0:25:23 Should students not to go to universities?
0:26:28 Disadvantages of online education
0:27:49 Christian anarchist Ivan Illich and his popularity among social activists
0:28:34 Student activism and social movements
0:29:00 How academia lines up with the status quo and at the same time is on the forefront of social change
0:30:21 What is an anarcho-syndicalist’s take on education?
0:31:57 Would alternative platforms in education be neglected in public sphere?
0:32:43 Conversation with Michel Foucault and Ali G
0:34:49 Thoughts on Postmodernism 
0:35:27 Chomsky’s daily routine
What you're seeing is un-edited, raw footage for an imminent documentary Better Left Unsaid http://betterleftunsaidfilm.com on the topic of "when does the left go too far?" Visit that site if you'd like to contribute to getting the film distributed (in 2020) and seeing more conversations like this weekly.
* * *
The conversation is between Curt Jaimungal (top left), Noam Chomsky (middle), and Peter Glinos (top right). [though this changes part way through the video]
Subtitles in Spanish by Filosofía en Castellano.</t>
  </si>
  <si>
    <t>XeWWz4y1coU</t>
  </si>
</sst>
</file>

<file path=xl/styles.xml><?xml version="1.0" encoding="utf-8"?>
<styleSheet xmlns="http://schemas.openxmlformats.org/spreadsheetml/2006/main">
  <numFmts count="4">
    <numFmt numFmtId="41" formatCode="_-* #,##0_-;\-* #,##0_-;_-* &quot;-&quot;_-;_-@_-"/>
    <numFmt numFmtId="43" formatCode="_-* #,##0.00_-;\-* #,##0.00_-;_-* &quot;-&quot;??_-;_-@_-"/>
    <numFmt numFmtId="44" formatCode="_-&quot;£&quot;* #,##0.00_-;\-&quot;£&quot;* #,##0.00_-;_-&quot;£&quot;*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u/>
      <sz val="11"/>
      <color rgb="FF800080"/>
      <name val="Arial"/>
      <charset val="134"/>
    </font>
    <font>
      <sz val="11"/>
      <color theme="1"/>
      <name val="Calibri"/>
      <charset val="0"/>
      <scheme val="minor"/>
    </font>
    <font>
      <sz val="11"/>
      <color theme="0"/>
      <name val="Calibri"/>
      <charset val="0"/>
      <scheme val="minor"/>
    </font>
    <font>
      <u/>
      <sz val="11"/>
      <color rgb="FF800080"/>
      <name val="Calibri"/>
      <charset val="0"/>
      <scheme val="minor"/>
    </font>
    <font>
      <b/>
      <sz val="11"/>
      <color rgb="FFFFFFFF"/>
      <name val="Calibri"/>
      <charset val="0"/>
      <scheme val="minor"/>
    </font>
    <font>
      <b/>
      <sz val="11"/>
      <color rgb="FF3F3F3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b/>
      <sz val="11"/>
      <color theme="1"/>
      <name val="Calibri"/>
      <charset val="0"/>
      <scheme val="minor"/>
    </font>
    <font>
      <sz val="11"/>
      <color rgb="FFFA7D00"/>
      <name val="Calibri"/>
      <charset val="0"/>
      <scheme val="minor"/>
    </font>
    <font>
      <sz val="11"/>
      <color rgb="FF3F3F76"/>
      <name val="Calibri"/>
      <charset val="0"/>
      <scheme val="minor"/>
    </font>
    <font>
      <sz val="11"/>
      <color rgb="FF006100"/>
      <name val="Calibri"/>
      <charset val="0"/>
      <scheme val="minor"/>
    </font>
    <font>
      <sz val="11"/>
      <color rgb="FF9C6500"/>
      <name val="Calibri"/>
      <charset val="0"/>
      <scheme val="minor"/>
    </font>
    <font>
      <b/>
      <sz val="11"/>
      <color rgb="FFFA7D00"/>
      <name val="Calibri"/>
      <charset val="0"/>
      <scheme val="minor"/>
    </font>
    <font>
      <sz val="11"/>
      <color rgb="FF9C0006"/>
      <name val="Calibri"/>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5" fillId="3"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5" borderId="0" applyNumberFormat="0" applyBorder="0" applyAlignment="0" applyProtection="0">
      <alignment vertical="center"/>
    </xf>
    <xf numFmtId="0" fontId="7" fillId="0" borderId="0" applyNumberFormat="0" applyFill="0" applyBorder="0" applyAlignment="0" applyProtection="0">
      <alignment vertical="center"/>
    </xf>
    <xf numFmtId="0" fontId="8" fillId="6" borderId="2" applyNumberFormat="0" applyAlignment="0" applyProtection="0">
      <alignment vertical="center"/>
    </xf>
    <xf numFmtId="0" fontId="10" fillId="0" borderId="4" applyNumberFormat="0" applyFill="0" applyAlignment="0" applyProtection="0">
      <alignment vertical="center"/>
    </xf>
    <xf numFmtId="0" fontId="0" fillId="10" borderId="5" applyNumberFormat="0" applyFont="0" applyAlignment="0" applyProtection="0">
      <alignment vertical="center"/>
    </xf>
    <xf numFmtId="0" fontId="5" fillId="14" borderId="0" applyNumberFormat="0" applyBorder="0" applyAlignment="0" applyProtection="0">
      <alignment vertical="center"/>
    </xf>
    <xf numFmtId="0" fontId="11" fillId="0" borderId="0" applyNumberFormat="0" applyFill="0" applyBorder="0" applyAlignment="0" applyProtection="0">
      <alignment vertical="center"/>
    </xf>
    <xf numFmtId="0" fontId="5" fillId="1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8" fillId="19" borderId="9" applyNumberFormat="0" applyAlignment="0" applyProtection="0">
      <alignment vertical="center"/>
    </xf>
    <xf numFmtId="0" fontId="6" fillId="20" borderId="0" applyNumberFormat="0" applyBorder="0" applyAlignment="0" applyProtection="0">
      <alignment vertical="center"/>
    </xf>
    <xf numFmtId="0" fontId="19" fillId="21" borderId="0" applyNumberFormat="0" applyBorder="0" applyAlignment="0" applyProtection="0">
      <alignment vertical="center"/>
    </xf>
    <xf numFmtId="0" fontId="9" fillId="7" borderId="3" applyNumberFormat="0" applyAlignment="0" applyProtection="0">
      <alignment vertical="center"/>
    </xf>
    <xf numFmtId="0" fontId="5" fillId="2" borderId="0" applyNumberFormat="0" applyBorder="0" applyAlignment="0" applyProtection="0">
      <alignment vertical="center"/>
    </xf>
    <xf numFmtId="0" fontId="21" fillId="7" borderId="9" applyNumberFormat="0" applyAlignment="0" applyProtection="0">
      <alignment vertical="center"/>
    </xf>
    <xf numFmtId="0" fontId="17" fillId="0" borderId="8" applyNumberFormat="0" applyFill="0" applyAlignment="0" applyProtection="0">
      <alignment vertical="center"/>
    </xf>
    <xf numFmtId="0" fontId="16" fillId="0" borderId="7" applyNumberFormat="0" applyFill="0" applyAlignment="0" applyProtection="0">
      <alignment vertical="center"/>
    </xf>
    <xf numFmtId="0" fontId="22" fillId="24" borderId="0" applyNumberFormat="0" applyBorder="0" applyAlignment="0" applyProtection="0">
      <alignment vertical="center"/>
    </xf>
    <xf numFmtId="0" fontId="20" fillId="22" borderId="0" applyNumberFormat="0" applyBorder="0" applyAlignment="0" applyProtection="0">
      <alignment vertical="center"/>
    </xf>
    <xf numFmtId="0" fontId="6" fillId="23" borderId="0" applyNumberFormat="0" applyBorder="0" applyAlignment="0" applyProtection="0">
      <alignment vertical="center"/>
    </xf>
    <xf numFmtId="0" fontId="5" fillId="9" borderId="0" applyNumberFormat="0" applyBorder="0" applyAlignment="0" applyProtection="0">
      <alignment vertical="center"/>
    </xf>
    <xf numFmtId="0" fontId="6" fillId="17" borderId="0" applyNumberFormat="0" applyBorder="0" applyAlignment="0" applyProtection="0">
      <alignment vertical="center"/>
    </xf>
    <xf numFmtId="0" fontId="6" fillId="28" borderId="0" applyNumberFormat="0" applyBorder="0" applyAlignment="0" applyProtection="0">
      <alignment vertical="center"/>
    </xf>
    <xf numFmtId="0" fontId="5" fillId="32" borderId="0" applyNumberFormat="0" applyBorder="0" applyAlignment="0" applyProtection="0">
      <alignment vertical="center"/>
    </xf>
    <xf numFmtId="0" fontId="5" fillId="16" borderId="0" applyNumberFormat="0" applyBorder="0" applyAlignment="0" applyProtection="0">
      <alignment vertical="center"/>
    </xf>
    <xf numFmtId="0" fontId="6" fillId="8" borderId="0" applyNumberFormat="0" applyBorder="0" applyAlignment="0" applyProtection="0">
      <alignment vertical="center"/>
    </xf>
    <xf numFmtId="0" fontId="6" fillId="13" borderId="0" applyNumberFormat="0" applyBorder="0" applyAlignment="0" applyProtection="0">
      <alignment vertical="center"/>
    </xf>
    <xf numFmtId="0" fontId="5" fillId="4" borderId="0" applyNumberFormat="0" applyBorder="0" applyAlignment="0" applyProtection="0">
      <alignment vertical="center"/>
    </xf>
    <xf numFmtId="0" fontId="6" fillId="27" borderId="0" applyNumberFormat="0" applyBorder="0" applyAlignment="0" applyProtection="0">
      <alignment vertical="center"/>
    </xf>
    <xf numFmtId="0" fontId="5" fillId="31" borderId="0" applyNumberFormat="0" applyBorder="0" applyAlignment="0" applyProtection="0">
      <alignment vertical="center"/>
    </xf>
    <xf numFmtId="0" fontId="5" fillId="15" borderId="0" applyNumberFormat="0" applyBorder="0" applyAlignment="0" applyProtection="0">
      <alignment vertical="center"/>
    </xf>
    <xf numFmtId="0" fontId="6" fillId="26" borderId="0" applyNumberFormat="0" applyBorder="0" applyAlignment="0" applyProtection="0">
      <alignment vertical="center"/>
    </xf>
    <xf numFmtId="0" fontId="5" fillId="30"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Alignment="0" applyProtection="0">
      <alignment vertical="center"/>
    </xf>
    <xf numFmtId="0" fontId="5" fillId="12" borderId="0" applyNumberFormat="0" applyBorder="0" applyAlignment="0" applyProtection="0">
      <alignment vertical="center"/>
    </xf>
    <xf numFmtId="0" fontId="6" fillId="11" borderId="0" applyNumberFormat="0" applyBorder="0" applyAlignment="0" applyProtection="0">
      <alignment vertical="center"/>
    </xf>
  </cellStyleXfs>
  <cellXfs count="6">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xf numFmtId="0" fontId="4" fillId="0" borderId="0" xfId="0" applyFont="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atntnU_baHc" TargetMode="External"/><Relationship Id="rId98" Type="http://schemas.openxmlformats.org/officeDocument/2006/relationships/hyperlink" Target="https://youtu.be/2v7LBABwZKA" TargetMode="External"/><Relationship Id="rId97" Type="http://schemas.openxmlformats.org/officeDocument/2006/relationships/hyperlink" Target="https://youtu.be/UWcTmeAs44I" TargetMode="External"/><Relationship Id="rId96" Type="http://schemas.openxmlformats.org/officeDocument/2006/relationships/hyperlink" Target="https://youtu.be/7SodXrXFAsc" TargetMode="External"/><Relationship Id="rId95" Type="http://schemas.openxmlformats.org/officeDocument/2006/relationships/hyperlink" Target="https://youtu.be/t8laPMEQOUQ" TargetMode="External"/><Relationship Id="rId94" Type="http://schemas.openxmlformats.org/officeDocument/2006/relationships/hyperlink" Target="https://youtu.be/zw6BFDJ765w" TargetMode="External"/><Relationship Id="rId93" Type="http://schemas.openxmlformats.org/officeDocument/2006/relationships/hyperlink" Target="https://youtu.be/VX0hn6F-jsI" TargetMode="External"/><Relationship Id="rId92" Type="http://schemas.openxmlformats.org/officeDocument/2006/relationships/hyperlink" Target="https://youtu.be/uVo51khU8AE" TargetMode="External"/><Relationship Id="rId91" Type="http://schemas.openxmlformats.org/officeDocument/2006/relationships/hyperlink" Target="https://youtu.be/1sXrRc3Bhrs" TargetMode="External"/><Relationship Id="rId90" Type="http://schemas.openxmlformats.org/officeDocument/2006/relationships/hyperlink" Target="https://youtu.be/dWLd9y1MG4c" TargetMode="External"/><Relationship Id="rId9" Type="http://schemas.openxmlformats.org/officeDocument/2006/relationships/hyperlink" Target="https://youtu.be/27zHyw_oHSI" TargetMode="External"/><Relationship Id="rId89" Type="http://schemas.openxmlformats.org/officeDocument/2006/relationships/hyperlink" Target="https://youtu.be/aAmFlLfsZKM" TargetMode="External"/><Relationship Id="rId88" Type="http://schemas.openxmlformats.org/officeDocument/2006/relationships/hyperlink" Target="https://youtu.be/NnaYguRA6uI" TargetMode="External"/><Relationship Id="rId87" Type="http://schemas.openxmlformats.org/officeDocument/2006/relationships/hyperlink" Target="https://youtu.be/N-bRM1kYuNA" TargetMode="External"/><Relationship Id="rId86" Type="http://schemas.openxmlformats.org/officeDocument/2006/relationships/hyperlink" Target="https://youtu.be/cDZEb-GKAJ4" TargetMode="External"/><Relationship Id="rId85" Type="http://schemas.openxmlformats.org/officeDocument/2006/relationships/hyperlink" Target="https://youtu.be/X6qeFzrmRqU" TargetMode="External"/><Relationship Id="rId84" Type="http://schemas.openxmlformats.org/officeDocument/2006/relationships/hyperlink" Target="https://youtu.be/0Myis6JOaZw" TargetMode="External"/><Relationship Id="rId83" Type="http://schemas.openxmlformats.org/officeDocument/2006/relationships/hyperlink" Target="https://youtu.be/R-w8k4smC74" TargetMode="External"/><Relationship Id="rId82" Type="http://schemas.openxmlformats.org/officeDocument/2006/relationships/hyperlink" Target="https://youtu.be/rJz_Badd43c" TargetMode="External"/><Relationship Id="rId81" Type="http://schemas.openxmlformats.org/officeDocument/2006/relationships/hyperlink" Target="https://youtu.be/RIY0GFtHU2U" TargetMode="External"/><Relationship Id="rId80" Type="http://schemas.openxmlformats.org/officeDocument/2006/relationships/hyperlink" Target="https://youtu.be/YspFR9JAq3w" TargetMode="External"/><Relationship Id="rId8" Type="http://schemas.openxmlformats.org/officeDocument/2006/relationships/hyperlink" Target="https://youtu.be/u5hmTyu_dt4" TargetMode="External"/><Relationship Id="rId79" Type="http://schemas.openxmlformats.org/officeDocument/2006/relationships/hyperlink" Target="https://youtu.be/P-jh6tRh3Jw" TargetMode="External"/><Relationship Id="rId78" Type="http://schemas.openxmlformats.org/officeDocument/2006/relationships/hyperlink" Target="https://youtu.be/JM3kxeU_oDE" TargetMode="External"/><Relationship Id="rId77" Type="http://schemas.openxmlformats.org/officeDocument/2006/relationships/hyperlink" Target="https://youtu.be/80f47smhYEI" TargetMode="External"/><Relationship Id="rId76" Type="http://schemas.openxmlformats.org/officeDocument/2006/relationships/hyperlink" Target="https://youtu.be/8VDz9wOO1EE" TargetMode="External"/><Relationship Id="rId75" Type="http://schemas.openxmlformats.org/officeDocument/2006/relationships/hyperlink" Target="https://youtu.be/qm9H8fGSaDM" TargetMode="External"/><Relationship Id="rId74" Type="http://schemas.openxmlformats.org/officeDocument/2006/relationships/hyperlink" Target="https://youtu.be/wULw64ZL1Bg" TargetMode="External"/><Relationship Id="rId73" Type="http://schemas.openxmlformats.org/officeDocument/2006/relationships/hyperlink" Target="https://youtu.be/0sYUevp41N4" TargetMode="External"/><Relationship Id="rId72" Type="http://schemas.openxmlformats.org/officeDocument/2006/relationships/hyperlink" Target="https://youtu.be/Z0TNfysTazc" TargetMode="External"/><Relationship Id="rId71" Type="http://schemas.openxmlformats.org/officeDocument/2006/relationships/hyperlink" Target="https://youtu.be/r_fUPbBNmBw" TargetMode="External"/><Relationship Id="rId70" Type="http://schemas.openxmlformats.org/officeDocument/2006/relationships/hyperlink" Target="https://youtu.be/LVmxzCF-oeo" TargetMode="External"/><Relationship Id="rId7" Type="http://schemas.openxmlformats.org/officeDocument/2006/relationships/hyperlink" Target="https://youtu.be/t_YMcEPfqCM" TargetMode="External"/><Relationship Id="rId69" Type="http://schemas.openxmlformats.org/officeDocument/2006/relationships/hyperlink" Target="https://youtu.be/bZ6NfzvfSH4" TargetMode="External"/><Relationship Id="rId68" Type="http://schemas.openxmlformats.org/officeDocument/2006/relationships/hyperlink" Target="https://youtu.be/rK7ux_JhHM4" TargetMode="External"/><Relationship Id="rId67" Type="http://schemas.openxmlformats.org/officeDocument/2006/relationships/hyperlink" Target="https://youtu.be/VETxb96a3qk" TargetMode="External"/><Relationship Id="rId66" Type="http://schemas.openxmlformats.org/officeDocument/2006/relationships/hyperlink" Target="https://youtu.be/45C8dvULu04" TargetMode="External"/><Relationship Id="rId65" Type="http://schemas.openxmlformats.org/officeDocument/2006/relationships/hyperlink" Target="https://youtu.be/BI7-5YnXSqk" TargetMode="External"/><Relationship Id="rId64" Type="http://schemas.openxmlformats.org/officeDocument/2006/relationships/hyperlink" Target="https://youtu.be/qj_YUxg-qtY" TargetMode="External"/><Relationship Id="rId63" Type="http://schemas.openxmlformats.org/officeDocument/2006/relationships/hyperlink" Target="https://youtu.be/RFGMdp4fRog" TargetMode="External"/><Relationship Id="rId62" Type="http://schemas.openxmlformats.org/officeDocument/2006/relationships/hyperlink" Target="https://youtu.be/bhSlYfVtgww" TargetMode="External"/><Relationship Id="rId61" Type="http://schemas.openxmlformats.org/officeDocument/2006/relationships/hyperlink" Target="https://youtu.be/l7LvgvunVCM" TargetMode="External"/><Relationship Id="rId60" Type="http://schemas.openxmlformats.org/officeDocument/2006/relationships/hyperlink" Target="https://youtu.be/jcHzgy0I6gk" TargetMode="External"/><Relationship Id="rId6" Type="http://schemas.openxmlformats.org/officeDocument/2006/relationships/hyperlink" Target="https://youtu.be/vp18_L_y_30" TargetMode="External"/><Relationship Id="rId59" Type="http://schemas.openxmlformats.org/officeDocument/2006/relationships/hyperlink" Target="https://youtu.be/SWtFU1Lit3M" TargetMode="External"/><Relationship Id="rId58" Type="http://schemas.openxmlformats.org/officeDocument/2006/relationships/hyperlink" Target="https://youtu.be/kJmBmopxc1k" TargetMode="External"/><Relationship Id="rId57" Type="http://schemas.openxmlformats.org/officeDocument/2006/relationships/hyperlink" Target="https://youtu.be/9g5e9UzEDkw" TargetMode="External"/><Relationship Id="rId56" Type="http://schemas.openxmlformats.org/officeDocument/2006/relationships/hyperlink" Target="https://youtu.be/WkVq0p2WBmQ" TargetMode="External"/><Relationship Id="rId55" Type="http://schemas.openxmlformats.org/officeDocument/2006/relationships/hyperlink" Target="https://youtu.be/5E6QyAhTB3o" TargetMode="External"/><Relationship Id="rId54" Type="http://schemas.openxmlformats.org/officeDocument/2006/relationships/hyperlink" Target="https://youtu.be/a5hp-7sGo0A" TargetMode="External"/><Relationship Id="rId53" Type="http://schemas.openxmlformats.org/officeDocument/2006/relationships/hyperlink" Target="https://youtu.be/QOV1pcSOoZ4" TargetMode="External"/><Relationship Id="rId52" Type="http://schemas.openxmlformats.org/officeDocument/2006/relationships/hyperlink" Target="https://youtu.be/xNXqAaF_cxU" TargetMode="External"/><Relationship Id="rId51" Type="http://schemas.openxmlformats.org/officeDocument/2006/relationships/hyperlink" Target="https://youtu.be/6JlKf1QAvXA" TargetMode="External"/><Relationship Id="rId50" Type="http://schemas.openxmlformats.org/officeDocument/2006/relationships/hyperlink" Target="https://youtu.be/g3bk1UXjKLI" TargetMode="External"/><Relationship Id="rId5" Type="http://schemas.openxmlformats.org/officeDocument/2006/relationships/hyperlink" Target="https://youtu.be/g7WtcTATa2U" TargetMode="External"/><Relationship Id="rId49" Type="http://schemas.openxmlformats.org/officeDocument/2006/relationships/hyperlink" Target="https://youtu.be/e8kyvdPP8os" TargetMode="External"/><Relationship Id="rId48" Type="http://schemas.openxmlformats.org/officeDocument/2006/relationships/hyperlink" Target="https://youtu.be/E5MuTHUbMUs" TargetMode="External"/><Relationship Id="rId47" Type="http://schemas.openxmlformats.org/officeDocument/2006/relationships/hyperlink" Target="https://youtu.be/L_hI7JNsbt0" TargetMode="External"/><Relationship Id="rId46" Type="http://schemas.openxmlformats.org/officeDocument/2006/relationships/hyperlink" Target="https://youtu.be/SX9q2D6b5bc" TargetMode="External"/><Relationship Id="rId45" Type="http://schemas.openxmlformats.org/officeDocument/2006/relationships/hyperlink" Target="https://youtu.be/J6eJ44Jq_pw" TargetMode="External"/><Relationship Id="rId44" Type="http://schemas.openxmlformats.org/officeDocument/2006/relationships/hyperlink" Target="https://youtu.be/dwcjpmVOmqc" TargetMode="External"/><Relationship Id="rId43" Type="http://schemas.openxmlformats.org/officeDocument/2006/relationships/hyperlink" Target="https://youtu.be/M53c4IuzgbI" TargetMode="External"/><Relationship Id="rId42" Type="http://schemas.openxmlformats.org/officeDocument/2006/relationships/hyperlink" Target="https://youtu.be/eouxDJMlPuM" TargetMode="External"/><Relationship Id="rId41" Type="http://schemas.openxmlformats.org/officeDocument/2006/relationships/hyperlink" Target="https://youtu.be/V93GQaDtv8w" TargetMode="External"/><Relationship Id="rId40" Type="http://schemas.openxmlformats.org/officeDocument/2006/relationships/hyperlink" Target="https://youtu.be/03ReIvXKrrU" TargetMode="External"/><Relationship Id="rId4" Type="http://schemas.openxmlformats.org/officeDocument/2006/relationships/hyperlink" Target="https://youtu.be/NzXPsWQqoYw" TargetMode="External"/><Relationship Id="rId39" Type="http://schemas.openxmlformats.org/officeDocument/2006/relationships/hyperlink" Target="https://youtu.be/HsXxgQy4xLQ" TargetMode="External"/><Relationship Id="rId38" Type="http://schemas.openxmlformats.org/officeDocument/2006/relationships/hyperlink" Target="https://youtu.be/h8i33KcJuOo" TargetMode="External"/><Relationship Id="rId37" Type="http://schemas.openxmlformats.org/officeDocument/2006/relationships/hyperlink" Target="https://youtu.be/nNzJFmlAdvA" TargetMode="External"/><Relationship Id="rId36" Type="http://schemas.openxmlformats.org/officeDocument/2006/relationships/hyperlink" Target="https://youtu.be/Kd1a2-6Ttx8" TargetMode="External"/><Relationship Id="rId35" Type="http://schemas.openxmlformats.org/officeDocument/2006/relationships/hyperlink" Target="https://youtu.be/1z5VsPHFOpw" TargetMode="External"/><Relationship Id="rId34" Type="http://schemas.openxmlformats.org/officeDocument/2006/relationships/hyperlink" Target="https://youtu.be/kyY84TiKJ6Y" TargetMode="External"/><Relationship Id="rId33" Type="http://schemas.openxmlformats.org/officeDocument/2006/relationships/hyperlink" Target="https://youtu.be/v56UKMgH27k" TargetMode="External"/><Relationship Id="rId32" Type="http://schemas.openxmlformats.org/officeDocument/2006/relationships/hyperlink" Target="https://youtu.be/cPHyaroTdfE" TargetMode="External"/><Relationship Id="rId31" Type="http://schemas.openxmlformats.org/officeDocument/2006/relationships/hyperlink" Target="https://youtu.be/C195g0bJvtg" TargetMode="External"/><Relationship Id="rId30" Type="http://schemas.openxmlformats.org/officeDocument/2006/relationships/hyperlink" Target="https://youtu.be/IsKQ1V6jXmI" TargetMode="External"/><Relationship Id="rId3" Type="http://schemas.openxmlformats.org/officeDocument/2006/relationships/hyperlink" Target="https://youtu.be/jrVnAWP2XEs" TargetMode="External"/><Relationship Id="rId29" Type="http://schemas.openxmlformats.org/officeDocument/2006/relationships/hyperlink" Target="https://youtu.be/EwTpdCVsttI" TargetMode="External"/><Relationship Id="rId28" Type="http://schemas.openxmlformats.org/officeDocument/2006/relationships/hyperlink" Target="https://youtu.be/PqZp7MlRC5g" TargetMode="External"/><Relationship Id="rId27" Type="http://schemas.openxmlformats.org/officeDocument/2006/relationships/hyperlink" Target="https://youtu.be/T6xLFRHW-IY" TargetMode="External"/><Relationship Id="rId26" Type="http://schemas.openxmlformats.org/officeDocument/2006/relationships/hyperlink" Target="https://youtu.be/mSfChbMRJwY" TargetMode="External"/><Relationship Id="rId25" Type="http://schemas.openxmlformats.org/officeDocument/2006/relationships/hyperlink" Target="https://youtu.be/8D3jo3Zw93c" TargetMode="External"/><Relationship Id="rId24" Type="http://schemas.openxmlformats.org/officeDocument/2006/relationships/hyperlink" Target="https://youtu.be/0D1o2XeKgdc" TargetMode="External"/><Relationship Id="rId23" Type="http://schemas.openxmlformats.org/officeDocument/2006/relationships/hyperlink" Target="https://youtu.be/O2EtTE9Czzo" TargetMode="External"/><Relationship Id="rId22" Type="http://schemas.openxmlformats.org/officeDocument/2006/relationships/hyperlink" Target="https://youtu.be/c7tLFNz-oXw" TargetMode="External"/><Relationship Id="rId21" Type="http://schemas.openxmlformats.org/officeDocument/2006/relationships/hyperlink" Target="https://youtu.be/U3pQWkE2KqM" TargetMode="External"/><Relationship Id="rId20" Type="http://schemas.openxmlformats.org/officeDocument/2006/relationships/hyperlink" Target="https://youtu.be/5pOpcCT6AmY" TargetMode="External"/><Relationship Id="rId2" Type="http://schemas.openxmlformats.org/officeDocument/2006/relationships/hyperlink" Target="https://files.afu.se/Downloads/Transcriptions/Theories%20of%20Everything%20(Curt%20Jaimungal)/" TargetMode="External"/><Relationship Id="rId19" Type="http://schemas.openxmlformats.org/officeDocument/2006/relationships/hyperlink" Target="https://youtu.be/FFW14zSYiFY" TargetMode="External"/><Relationship Id="rId18" Type="http://schemas.openxmlformats.org/officeDocument/2006/relationships/hyperlink" Target="https://youtu.be/iTvrv5E8aqg" TargetMode="External"/><Relationship Id="rId17" Type="http://schemas.openxmlformats.org/officeDocument/2006/relationships/hyperlink" Target="https://youtu.be/rGln1sLk5ME" TargetMode="External"/><Relationship Id="rId16" Type="http://schemas.openxmlformats.org/officeDocument/2006/relationships/hyperlink" Target="https://youtu.be/j1fN5Gxm9fk" TargetMode="External"/><Relationship Id="rId15" Type="http://schemas.openxmlformats.org/officeDocument/2006/relationships/hyperlink" Target="https://youtu.be/ndSnh1YZ6kY" TargetMode="External"/><Relationship Id="rId14" Type="http://schemas.openxmlformats.org/officeDocument/2006/relationships/hyperlink" Target="https://youtu.be/LpfzQVr7Me4" TargetMode="External"/><Relationship Id="rId131" Type="http://schemas.openxmlformats.org/officeDocument/2006/relationships/hyperlink" Target="https://youtu.be/XeWWz4y1coU" TargetMode="External"/><Relationship Id="rId130" Type="http://schemas.openxmlformats.org/officeDocument/2006/relationships/hyperlink" Target="https://youtu.be/oLVL2u-ZJ8c" TargetMode="External"/><Relationship Id="rId13" Type="http://schemas.openxmlformats.org/officeDocument/2006/relationships/hyperlink" Target="https://youtu.be/VmQXpKyUh4g" TargetMode="External"/><Relationship Id="rId129" Type="http://schemas.openxmlformats.org/officeDocument/2006/relationships/hyperlink" Target="https://youtu.be/AzsZO3_WhDA" TargetMode="External"/><Relationship Id="rId128" Type="http://schemas.openxmlformats.org/officeDocument/2006/relationships/hyperlink" Target="https://youtu.be/KElq_MLO1kw" TargetMode="External"/><Relationship Id="rId127" Type="http://schemas.openxmlformats.org/officeDocument/2006/relationships/hyperlink" Target="https://youtu.be/VkL3BcKEB6Y" TargetMode="External"/><Relationship Id="rId126" Type="http://schemas.openxmlformats.org/officeDocument/2006/relationships/hyperlink" Target="https://youtu.be/CmieNQH7Q4w" TargetMode="External"/><Relationship Id="rId125" Type="http://schemas.openxmlformats.org/officeDocument/2006/relationships/hyperlink" Target="https://youtu.be/walaNM7KiYA" TargetMode="External"/><Relationship Id="rId124" Type="http://schemas.openxmlformats.org/officeDocument/2006/relationships/hyperlink" Target="https://youtu.be/_vgUDDvPxFc" TargetMode="External"/><Relationship Id="rId123" Type="http://schemas.openxmlformats.org/officeDocument/2006/relationships/hyperlink" Target="https://youtu.be/cGNjniz5zzU" TargetMode="External"/><Relationship Id="rId122" Type="http://schemas.openxmlformats.org/officeDocument/2006/relationships/hyperlink" Target="https://youtu.be/ocP6JSyicY0" TargetMode="External"/><Relationship Id="rId121" Type="http://schemas.openxmlformats.org/officeDocument/2006/relationships/hyperlink" Target="https://youtu.be/3lcDT_-3v2k" TargetMode="External"/><Relationship Id="rId120" Type="http://schemas.openxmlformats.org/officeDocument/2006/relationships/hyperlink" Target="https://youtu.be/3p8o3-7mvQc" TargetMode="External"/><Relationship Id="rId12" Type="http://schemas.openxmlformats.org/officeDocument/2006/relationships/hyperlink" Target="https://youtu.be/9M_uFQNDlvI" TargetMode="External"/><Relationship Id="rId119" Type="http://schemas.openxmlformats.org/officeDocument/2006/relationships/hyperlink" Target="https://youtu.be/NV7BQZy1A6o" TargetMode="External"/><Relationship Id="rId118" Type="http://schemas.openxmlformats.org/officeDocument/2006/relationships/hyperlink" Target="https://youtu.be/3MNBxfrmfmI" TargetMode="External"/><Relationship Id="rId117" Type="http://schemas.openxmlformats.org/officeDocument/2006/relationships/hyperlink" Target="https://youtu.be/xLDPTGO9Tgw" TargetMode="External"/><Relationship Id="rId116" Type="http://schemas.openxmlformats.org/officeDocument/2006/relationships/hyperlink" Target="https://youtu.be/M4wZbcovkXY" TargetMode="External"/><Relationship Id="rId115" Type="http://schemas.openxmlformats.org/officeDocument/2006/relationships/hyperlink" Target="https://youtu.be/_hUEqXhDbVs" TargetMode="External"/><Relationship Id="rId114" Type="http://schemas.openxmlformats.org/officeDocument/2006/relationships/hyperlink" Target="https://youtu.be/o3fG96gvgLU" TargetMode="External"/><Relationship Id="rId113" Type="http://schemas.openxmlformats.org/officeDocument/2006/relationships/hyperlink" Target="https://youtu.be/pUWmTXkpHjE" TargetMode="External"/><Relationship Id="rId112" Type="http://schemas.openxmlformats.org/officeDocument/2006/relationships/hyperlink" Target="https://youtu.be/kko-hVA-8IU" TargetMode="External"/><Relationship Id="rId111" Type="http://schemas.openxmlformats.org/officeDocument/2006/relationships/hyperlink" Target="https://youtu.be/YUXHLTlx9DA" TargetMode="External"/><Relationship Id="rId110" Type="http://schemas.openxmlformats.org/officeDocument/2006/relationships/hyperlink" Target="https://youtu.be/5nyXBX1fHpo" TargetMode="External"/><Relationship Id="rId11" Type="http://schemas.openxmlformats.org/officeDocument/2006/relationships/hyperlink" Target="https://youtu.be/R0feAk1pXRc" TargetMode="External"/><Relationship Id="rId109" Type="http://schemas.openxmlformats.org/officeDocument/2006/relationships/hyperlink" Target="https://youtu.be/lAB21FAXCDE" TargetMode="External"/><Relationship Id="rId108" Type="http://schemas.openxmlformats.org/officeDocument/2006/relationships/hyperlink" Target="https://youtu.be/6w-XwEz3pxk" TargetMode="External"/><Relationship Id="rId107" Type="http://schemas.openxmlformats.org/officeDocument/2006/relationships/hyperlink" Target="https://youtu.be/uLo0Zwe579g" TargetMode="External"/><Relationship Id="rId106" Type="http://schemas.openxmlformats.org/officeDocument/2006/relationships/hyperlink" Target="https://youtu.be/r2ct0zv_M-I" TargetMode="External"/><Relationship Id="rId105" Type="http://schemas.openxmlformats.org/officeDocument/2006/relationships/hyperlink" Target="https://youtu.be/xu15ZbxxnUQ" TargetMode="External"/><Relationship Id="rId104" Type="http://schemas.openxmlformats.org/officeDocument/2006/relationships/hyperlink" Target="https://youtu.be/c6MU5zQwtT4" TargetMode="External"/><Relationship Id="rId103" Type="http://schemas.openxmlformats.org/officeDocument/2006/relationships/hyperlink" Target="https://youtu.be/M-SgOwc6Pe4" TargetMode="External"/><Relationship Id="rId102" Type="http://schemas.openxmlformats.org/officeDocument/2006/relationships/hyperlink" Target="https://youtu.be/6umrrokgeG4" TargetMode="External"/><Relationship Id="rId101" Type="http://schemas.openxmlformats.org/officeDocument/2006/relationships/hyperlink" Target="https://youtu.be/DlxQwwmT9Ks" TargetMode="External"/><Relationship Id="rId100" Type="http://schemas.openxmlformats.org/officeDocument/2006/relationships/hyperlink" Target="https://youtu.be/hTHDCD4MnqY" TargetMode="External"/><Relationship Id="rId10" Type="http://schemas.openxmlformats.org/officeDocument/2006/relationships/hyperlink" Target="https://youtu.be/xHPQ_oSsJgg" TargetMode="External"/><Relationship Id="rId1" Type="http://schemas.openxmlformats.org/officeDocument/2006/relationships/hyperlink" Target="https://youtu.be/C3dICMA97B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1"/>
  <sheetViews>
    <sheetView tabSelected="1" workbookViewId="0">
      <selection activeCell="M2" sqref="M2"/>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360" spans="1:13">
      <c r="A2" s="1" t="s">
        <v>12</v>
      </c>
      <c r="B2" s="1" t="s">
        <v>13</v>
      </c>
      <c r="C2" s="4" t="s">
        <v>14</v>
      </c>
      <c r="D2" s="1" t="s">
        <v>15</v>
      </c>
      <c r="E2" s="1" t="s">
        <v>16</v>
      </c>
      <c r="F2" s="4" t="s">
        <v>17</v>
      </c>
      <c r="G2" s="1" t="s">
        <v>18</v>
      </c>
      <c r="H2" s="1" t="s">
        <v>19</v>
      </c>
      <c r="I2" s="1" t="s">
        <v>20</v>
      </c>
      <c r="J2" s="1" t="s">
        <v>21</v>
      </c>
      <c r="K2" s="1" t="s">
        <v>22</v>
      </c>
      <c r="L2" s="1" t="str">
        <f>HYPERLINK("https://files.afu.se/Downloads/Transcripts/Theories%20of%20Everything%20(Curt%20Jaimungal)/2023 03 27 - Theories of Everything with Curt Jaimungal - GPT4 Already Shows Signs of AGI... What the..._C3dICMA97Bs - transcript (automated).pdf","Transcript Link")</f>
        <v>Transcript Link</v>
      </c>
      <c r="M2" s="5" t="str">
        <f>HYPERLINK("https://files.afu.se/Downloads/Transcripts/Theories%20of%20Everything%20(Curt%20Jaimungal)/2023 03 27 - Theories of Everything with Curt Jaimungal - GPT4 Already Shows Signs of AGI... What the..._C3dICMA97Bs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HYPERLINK("https://files.afu.se/Downloads/Transcripts/Theories%20of%20Everything%20(Curt%20Jaimungal)/2023 06 16 - Theories of Everything with Curt Jaimungal - Bernardo Kastrup Λ Susan Blackmore  Conscious Illusion _jrVnAWP2XEs - transcript (automated).pdf","Transcript Link")</f>
        <v>Transcript Link</v>
      </c>
      <c r="M3" s="2" t="str">
        <f>HYPERLINK("https://files.afu.se/Downloads/Transcripts/Theories%20of%20Everything%20(Curt%20Jaimungal)/2023 06 16 - Theories of Everything with Curt Jaimungal - Bernardo Kastrup Λ Susan Blackmore  Conscious Illusion _jrVnAWP2XEs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HYPERLINK("https://files.afu.se/Downloads/Transcripts/Theories%20of%20Everything%20(Curt%20Jaimungal)/2023 06 04 - Theories of Everything with Curt Jaimungal - John Greenewald  Non-human UAPs, Whistleblowers, FOIA_NzXPsWQqoYw - transcript (automated).pdf","Transcript Link")</f>
        <v>Transcript Link</v>
      </c>
      <c r="M4" s="2" t="str">
        <f>HYPERLINK("https://files.afu.se/Downloads/Transcripts/Theories%20of%20Everything%20(Curt%20Jaimungal)/2023 06 04 - Theories of Everything with Curt Jaimungal - John Greenewald  Non-human UAPs, Whistleblowers, FOIA_NzXPsWQqoYw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HYPERLINK("https://files.afu.se/Downloads/Transcripts/Theories%20of%20Everything%20(Curt%20Jaimungal)/2023 05 16 - Theories of Everything with Curt Jaimungal - Daniel Schmachtenberger  Ai Wormhole &amp; The Metacrisis_g7WtcTATa2U - transcript (automated).pdf","Transcript Link")</f>
        <v>Transcript Link</v>
      </c>
      <c r="M5" s="2" t="str">
        <f>HYPERLINK("https://files.afu.se/Downloads/Transcripts/Theories%20of%20Everything%20(Curt%20Jaimungal)/2023 05 16 - Theories of Everything with Curt Jaimungal - Daniel Schmachtenberger  Ai Wormhole &amp; The Metacrisis_g7WtcTATa2U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HYPERLINK("https://files.afu.se/Downloads/Transcripts/Theories%20of%20Everything%20(Curt%20Jaimungal)/2023 04 25 - Theories of Everything with Curt Jaimungal - Wolfgang Smith  Christianity vs. Vedicism [Part 2]_vp18_L_y_30 - transcript (automated).pdf","Transcript Link")</f>
        <v>Transcript Link</v>
      </c>
      <c r="M6" s="2" t="str">
        <f>HYPERLINK("https://files.afu.se/Downloads/Transcripts/Theories%20of%20Everything%20(Curt%20Jaimungal)/2023 04 25 - Theories of Everything with Curt Jaimungal - Wolfgang Smith  Christianity vs. Vedicism [Part 2]_vp18_L_y_30 -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HYPERLINK("https://files.afu.se/Downloads/Transcripts/Theories%20of%20Everything%20(Curt%20Jaimungal)/2023 04 18 - Theories of Everything with Curt Jaimungal - Beyond our Consciousness  Animals, Infants, Petri Brains_t_YMcEPfqCM - transcript (automated).pdf","Transcript Link")</f>
        <v>Transcript Link</v>
      </c>
      <c r="M7" s="2" t="str">
        <f>HYPERLINK("https://files.afu.se/Downloads/Transcripts/Theories%20of%20Everything%20(Curt%20Jaimungal)/2023 04 18 - Theories of Everything with Curt Jaimungal - Beyond our Consciousness  Animals, Infants, Petri Brains_t_YMcEPfqCM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HYPERLINK("https://files.afu.se/Downloads/Transcripts/Theories%20of%20Everything%20(Curt%20Jaimungal)/2023 04 06 - Theories of Everything with Curt Jaimungal - Radical New Treatment for Anxiety, PTSD, Phobias   Merel Kindt_u5hmTyu_dt4 - transcript (automated).pdf","Transcript Link")</f>
        <v>Transcript Link</v>
      </c>
      <c r="M8" s="2" t="str">
        <f>HYPERLINK("https://files.afu.se/Downloads/Transcripts/Theories%20of%20Everything%20(Curt%20Jaimungal)/2023 04 06 - Theories of Everything with Curt Jaimungal - Radical New Treatment for Anxiety, PTSD, Phobias   Merel Kindt_u5hmTyu_dt4 -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HYPERLINK("https://files.afu.se/Downloads/Transcripts/Theories%20of%20Everything%20(Curt%20Jaimungal)/2023 04 04 - Theories of Everything with Curt Jaimungal - Ben Goertzel  Singularity, Sparks of AGI in GPT_27zHyw_oHSI - transcript (automated).pdf","Transcript Link")</f>
        <v>Transcript Link</v>
      </c>
      <c r="M9" s="2" t="str">
        <f>HYPERLINK("https://files.afu.se/Downloads/Transcripts/Theories%20of%20Everything%20(Curt%20Jaimungal)/2023 04 04 - Theories of Everything with Curt Jaimungal - Ben Goertzel  Singularity, Sparks of AGI in GPT_27zHyw_oHSI - transcript (automated).pdf","Transcript Link")</f>
        <v>Transcript Link</v>
      </c>
    </row>
    <row r="10" ht="409.5" spans="1:13">
      <c r="A10" s="1" t="s">
        <v>12</v>
      </c>
      <c r="B10" s="1" t="s">
        <v>13</v>
      </c>
      <c r="C10" s="4" t="s">
        <v>58</v>
      </c>
      <c r="D10" s="1" t="s">
        <v>59</v>
      </c>
      <c r="E10" s="1" t="s">
        <v>60</v>
      </c>
      <c r="F10" s="4" t="s">
        <v>17</v>
      </c>
      <c r="G10" s="1" t="s">
        <v>18</v>
      </c>
      <c r="H10" s="1" t="s">
        <v>19</v>
      </c>
      <c r="I10" s="1" t="s">
        <v>20</v>
      </c>
      <c r="J10" s="1" t="s">
        <v>61</v>
      </c>
      <c r="K10" s="1" t="s">
        <v>22</v>
      </c>
      <c r="L10" s="1" t="str">
        <f>HYPERLINK("https://files.afu.se/Downloads/Transcripts/Theories%20of%20Everything%20(Curt%20Jaimungal)/2023 03 27 - Theories of Everything with Curt Jaimungal - Stephen Wolfram  ChatGPT, Dark Matter, &amp; AI_xHPQ_oSsJgg - transcript (automated).pdf","Transcript Link")</f>
        <v>Transcript Link</v>
      </c>
      <c r="M10" s="2" t="str">
        <f>HYPERLINK("https://files.afu.se/Downloads/Transcripts/Theories%20of%20Everything%20(Curt%20Jaimungal)/2023 03 27 - Theories of Everything with Curt Jaimungal - Stephen Wolfram  ChatGPT, Dark Matter, &amp; AI_xHPQ_oSsJgg - transcript (automated).pdf","Transcript Link")</f>
        <v>Transcript Link</v>
      </c>
    </row>
    <row r="11" ht="409.5"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HYPERLINK("https://files.afu.se/Downloads/Transcripts/Theories%20of%20Everything%20(Curt%20Jaimungal)/2023 03 22 - Theories of Everything with Curt Jaimungal - Anastasia Λ Michael  Demystifying Science &amp; Mind_R0feAk1pXRc - transcript (automated).pdf","Transcript Link")</f>
        <v>Transcript Link</v>
      </c>
      <c r="M11" s="2" t="str">
        <f>HYPERLINK("https://files.afu.se/Downloads/Transcripts/Theories%20of%20Everything%20(Curt%20Jaimungal)/2023 03 22 - Theories of Everything with Curt Jaimungal - Anastasia Λ Michael  Demystifying Science &amp; Mind_R0feAk1pXRc - transcript (automated).pdf","Transcript Link")</f>
        <v>Transcript Link</v>
      </c>
    </row>
    <row r="12" ht="409.5"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HYPERLINK("https://files.afu.se/Downloads/Transcripts/Theories%20of%20Everything%20(Curt%20Jaimungal)/2023 03 13 - Theories of Everything with Curt Jaimungal - Wolfgang Smith  Beyond Non-Dualism [Part 1]_9M_uFQNDlvI - transcript (automated).pdf","Transcript Link")</f>
        <v>Transcript Link</v>
      </c>
      <c r="M12" s="2" t="str">
        <f>HYPERLINK("https://files.afu.se/Downloads/Transcripts/Theories%20of%20Everything%20(Curt%20Jaimungal)/2023 03 13 - Theories of Everything with Curt Jaimungal - Wolfgang Smith  Beyond Non-Dualism [Part 1]_9M_uFQNDlvI - transcript (automated).pdf","Transcript Link")</f>
        <v>Transcript Link</v>
      </c>
    </row>
    <row r="13" ht="409.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HYPERLINK("https://files.afu.se/Downloads/Transcripts/Theories%20of%20Everything%20(Curt%20Jaimungal)/2023 03 09 - Theories of Everything with Curt Jaimungal - Kastrup, Hoffman, Schneider  Debate on Consciousness_VmQXpKyUh4g - transcript (automated).pdf","Transcript Link")</f>
        <v>Transcript Link</v>
      </c>
      <c r="M13" s="2" t="str">
        <f>HYPERLINK("https://files.afu.se/Downloads/Transcripts/Theories%20of%20Everything%20(Curt%20Jaimungal)/2023 03 09 - Theories of Everything with Curt Jaimungal - Kastrup, Hoffman, Schneider  Debate on Consciousness_VmQXpKyUh4g - transcript (automated).pdf","Transcript Link")</f>
        <v>Transcript Link</v>
      </c>
    </row>
    <row r="14" ht="31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HYPERLINK("https://files.afu.se/Downloads/Transcripts/Theories%20of%20Everything%20(Curt%20Jaimungal)/2023 03 07 - Theories of Everything with Curt Jaimungal - Curt Jaimungal Plays  Everything _LpfzQVr7Me4 - transcript (automated).pdf","Transcript Link")</f>
        <v>Transcript Link</v>
      </c>
      <c r="M14" s="2" t="str">
        <f>HYPERLINK("https://files.afu.se/Downloads/Transcripts/Theories%20of%20Everything%20(Curt%20Jaimungal)/2023 03 07 - Theories of Everything with Curt Jaimungal - Curt Jaimungal Plays  Everything _LpfzQVr7Me4 - transcript (automated).pdf","Transcript Link")</f>
        <v>Transcript Link</v>
      </c>
    </row>
    <row r="15" ht="409.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HYPERLINK("https://files.afu.se/Downloads/Transcripts/Theories%20of%20Everything%20(Curt%20Jaimungal)/2023 03 01 - Theories of Everything with Curt Jaimungal - Frank Yang  Ego Death, Consciousness, Vipassana_ndSnh1YZ6kY - transcript (automated).pdf","Transcript Link")</f>
        <v>Transcript Link</v>
      </c>
      <c r="M15" s="2" t="str">
        <f>HYPERLINK("https://files.afu.se/Downloads/Transcripts/Theories%20of%20Everything%20(Curt%20Jaimungal)/2023 03 01 - Theories of Everything with Curt Jaimungal - Frank Yang  Ego Death, Consciousness, Vipassana_ndSnh1YZ6kY - transcript (automated).pdf","Transcript Link")</f>
        <v>Transcript Link</v>
      </c>
    </row>
    <row r="16" ht="409.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HYPERLINK("https://files.afu.se/Downloads/Transcripts/Theories%20of%20Everything%20(Curt%20Jaimungal)/2023 02 27 - Theories of Everything with Curt Jaimungal - Leslie Kean  UFO  Balloons,  Afterlife, Cover-Ups_j1fN5Gxm9fk - transcript (automated).pdf","Transcript Link")</f>
        <v>Transcript Link</v>
      </c>
      <c r="M16" s="2" t="str">
        <f>HYPERLINK("https://files.afu.se/Downloads/Transcripts/Theories%20of%20Everything%20(Curt%20Jaimungal)/2023 02 27 - Theories of Everything with Curt Jaimungal - Leslie Kean  UFO  Balloons,  Afterlife, Cover-Ups_j1fN5Gxm9fk - transcript (automated).pdf","Transcript Link")</f>
        <v>Transcript Link</v>
      </c>
    </row>
    <row r="17" ht="409.5"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HYPERLINK("https://files.afu.se/Downloads/Transcripts/Theories%20of%20Everything%20(Curt%20Jaimungal)/2023 02 23 - Theories of Everything with Curt Jaimungal - Physics and Consciousness Explication Winners_rGln1sLk5ME - transcript (automated).pdf","Transcript Link")</f>
        <v>Transcript Link</v>
      </c>
      <c r="M17" s="2" t="str">
        <f>HYPERLINK("https://files.afu.se/Downloads/Transcripts/Theories%20of%20Everything%20(Curt%20Jaimungal)/2023 02 23 - Theories of Everything with Curt Jaimungal - Physics and Consciousness Explication Winners_rGln1sLk5ME - transcript (automated).pdf","Transcript Link")</f>
        <v>Transcript Link</v>
      </c>
    </row>
    <row r="18" ht="409.5"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HYPERLINK("https://files.afu.se/Downloads/Transcripts/Theories%20of%20Everything%20(Curt%20Jaimungal)/2023 02 13 - Theories of Everything with Curt Jaimungal - David Robson  The Expectation Effect &amp; IQ_iTvrv5E8aqg - transcript (automated).pdf","Transcript Link")</f>
        <v>Transcript Link</v>
      </c>
      <c r="M18" s="2" t="str">
        <f>HYPERLINK("https://files.afu.se/Downloads/Transcripts/Theories%20of%20Everything%20(Curt%20Jaimungal)/2023 02 13 - Theories of Everything with Curt Jaimungal - David Robson  The Expectation Effect &amp; IQ_iTvrv5E8aqg - transcript (automated).pdf","Transcript Link")</f>
        <v>Transcript Link</v>
      </c>
    </row>
    <row r="19" ht="409.5"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HYPERLINK("https://files.afu.se/Downloads/Transcripts/Theories%20of%20Everything%20(Curt%20Jaimungal)/2023 02 03 - Theories of Everything with Curt Jaimungal - Voynich Manuscript, Zodiac, Dorabella, AI   Greg Kondrak_FFW14zSYiFY - transcript (automated).pdf","Transcript Link")</f>
        <v>Transcript Link</v>
      </c>
      <c r="M19" s="2" t="str">
        <f>HYPERLINK("https://files.afu.se/Downloads/Transcripts/Theories%20of%20Everything%20(Curt%20Jaimungal)/2023 02 03 - Theories of Everything with Curt Jaimungal - Voynich Manuscript, Zodiac, Dorabella, AI   Greg Kondrak_FFW14zSYiFY - transcript (automated).pdf","Transcript Link")</f>
        <v>Transcript Link</v>
      </c>
    </row>
    <row r="20" ht="409.5"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HYPERLINK("https://files.afu.se/Downloads/Transcripts/Theories%20of%20Everything%20(Curt%20Jaimungal)/2023 02 01 - Theories of Everything with Curt Jaimungal - Multiverses, Hubble Tension, Dark Energy   Dick Bond_5pOpcCT6AmY - transcript (automated).pdf","Transcript Link")</f>
        <v>Transcript Link</v>
      </c>
      <c r="M20" s="2" t="str">
        <f>HYPERLINK("https://files.afu.se/Downloads/Transcripts/Theories%20of%20Everything%20(Curt%20Jaimungal)/2023 02 01 - Theories of Everything with Curt Jaimungal - Multiverses, Hubble Tension, Dark Energy   Dick Bond_5pOpcCT6AmY - transcript (automated).pdf","Transcript Link")</f>
        <v>Transcript Link</v>
      </c>
    </row>
    <row r="21" ht="409.5"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HYPERLINK("https://files.afu.se/Downloads/Transcripts/Theories%20of%20Everything%20(Curt%20Jaimungal)/2023 01 23 - Theories of Everything with Curt Jaimungal - Richard Borcherds  E8, Witten, Langlands, &amp; Modular Forms_U3pQWkE2KqM - transcript (automated).pdf","Transcript Link")</f>
        <v>Transcript Link</v>
      </c>
      <c r="M21" s="2" t="str">
        <f>HYPERLINK("https://files.afu.se/Downloads/Transcripts/Theories%20of%20Everything%20(Curt%20Jaimungal)/2023 01 23 - Theories of Everything with Curt Jaimungal - Richard Borcherds  E8, Witten, Langlands, &amp; Modular Forms_U3pQWkE2KqM - transcript (automated).pdf","Transcript Link")</f>
        <v>Transcript Link</v>
      </c>
    </row>
    <row r="22" ht="409.5"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HYPERLINK("https://files.afu.se/Downloads/Transcripts/Theories%20of%20Everything%20(Curt%20Jaimungal)/2023 01 20 - Theories of Everything with Curt Jaimungal - An (Honest) Day in the Life of a Podcaster_c7tLFNz-oXw - transcript (automated).pdf","Transcript Link")</f>
        <v>Transcript Link</v>
      </c>
      <c r="M22" s="2" t="str">
        <f>HYPERLINK("https://files.afu.se/Downloads/Transcripts/Theories%20of%20Everything%20(Curt%20Jaimungal)/2023 01 20 - Theories of Everything with Curt Jaimungal - An (Honest) Day in the Life of a Podcaster_c7tLFNz-oXw - transcript (automated).pdf","Transcript Link")</f>
        <v>Transcript Link</v>
      </c>
    </row>
    <row r="23" ht="409.5"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HYPERLINK("https://files.afu.se/Downloads/Transcripts/Theories%20of%20Everything%20(Curt%20Jaimungal)/2023 01 16 - Theories of Everything with Curt Jaimungal - Brian Greene  String Theory, Wormholes, &amp; Witten_O2EtTE9Czzo - transcript (automated).pdf","Transcript Link")</f>
        <v>Transcript Link</v>
      </c>
      <c r="M23" s="2" t="str">
        <f>HYPERLINK("https://files.afu.se/Downloads/Transcripts/Theories%20of%20Everything%20(Curt%20Jaimungal)/2023 01 16 - Theories of Everything with Curt Jaimungal - Brian Greene  String Theory, Wormholes, &amp; Witten_O2EtTE9Czzo - transcript (automated).pdf","Transcript Link")</f>
        <v>Transcript Link</v>
      </c>
    </row>
    <row r="24" ht="360"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HYPERLINK("https://files.afu.se/Downloads/Transcripts/Theories%20of%20Everything%20(Curt%20Jaimungal)/2023 01 09 - Theories of Everything with Curt Jaimungal - Fundamentals of Theoretical Physics in 13 mins_0D1o2XeKgdc - transcript (automated).pdf","Transcript Link")</f>
        <v>Transcript Link</v>
      </c>
      <c r="M24" s="2" t="str">
        <f>HYPERLINK("https://files.afu.se/Downloads/Transcripts/Theories%20of%20Everything%20(Curt%20Jaimungal)/2023 01 09 - Theories of Everything with Curt Jaimungal - Fundamentals of Theoretical Physics in 13 mins_0D1o2XeKgdc - transcript (automated).pdf","Transcript Link")</f>
        <v>Transcript Link</v>
      </c>
    </row>
    <row r="25" ht="409.5"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HYPERLINK("https://files.afu.se/Downloads/Transcripts/Theories%20of%20Everything%20(Curt%20Jaimungal)/2023 01 04 - Theories of Everything with Curt Jaimungal - Leaders in Physics, Philosophy, &amp; Ufology 2023_8D3jo3Zw93c - transcript (automated).pdf","Transcript Link")</f>
        <v>Transcript Link</v>
      </c>
      <c r="M25" s="2" t="str">
        <f>HYPERLINK("https://files.afu.se/Downloads/Transcripts/Theories%20of%20Everything%20(Curt%20Jaimungal)/2023 01 04 - Theories of Everything with Curt Jaimungal - Leaders in Physics, Philosophy, &amp; Ufology 2023_8D3jo3Zw93c - transcript (automated).pdf","Transcript Link")</f>
        <v>Transcript Link</v>
      </c>
    </row>
    <row r="26" ht="375"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HYPERLINK("https://files.afu.se/Downloads/Transcripts/Theories%20of%20Everything%20(Curt%20Jaimungal)/2022 12 29 - Theories of Everything with Curt Jaimungal - I interviewed ChatGPT on Existence and Meaning_mSfChbMRJwY - transcript (automated).pdf","Transcript Link")</f>
        <v>Transcript Link</v>
      </c>
      <c r="M26" s="2" t="str">
        <f>HYPERLINK("https://files.afu.se/Downloads/Transcripts/Theories%20of%20Everything%20(Curt%20Jaimungal)/2022 12 29 - Theories of Everything with Curt Jaimungal - I interviewed ChatGPT on Existence and Meaning_mSfChbMRJwY - transcript (automated).pdf","Transcript Link")</f>
        <v>Transcript Link</v>
      </c>
    </row>
    <row r="27" ht="409.5"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HYPERLINK("https://files.afu.se/Downloads/Transcripts/Theories%20of%20Everything%20(Curt%20Jaimungal)/2022 12 23 - Theories of Everything with Curt Jaimungal - Matt O'Dowd  Free Will, PBS Spacetime, &amp; Duality_T6xLFRHW-IY - transcript (automated).pdf","Transcript Link")</f>
        <v>Transcript Link</v>
      </c>
      <c r="M27" s="2" t="str">
        <f>HYPERLINK("https://files.afu.se/Downloads/Transcripts/Theories%20of%20Everything%20(Curt%20Jaimungal)/2022 12 23 - Theories of Everything with Curt Jaimungal - Matt O'Dowd  Free Will, PBS Spacetime, &amp; Duality_T6xLFRHW-IY - transcript (automated).pdf","Transcript Link")</f>
        <v>Transcript Link</v>
      </c>
    </row>
    <row r="28" ht="40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HYPERLINK("https://files.afu.se/Downloads/Transcripts/Theories%20of%20Everything%20(Curt%20Jaimungal)/2022 12 16 - Theories of Everything with Curt Jaimungal - Terrence Deacon  Origins of Life, Consciousness, Entropy_PqZp7MlRC5g - transcript (automated).pdf","Transcript Link")</f>
        <v>Transcript Link</v>
      </c>
      <c r="M28" s="2" t="str">
        <f>HYPERLINK("https://files.afu.se/Downloads/Transcripts/Theories%20of%20Everything%20(Curt%20Jaimungal)/2022 12 16 - Theories of Everything with Curt Jaimungal - Terrence Deacon  Origins of Life, Consciousness, Entropy_PqZp7MlRC5g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HYPERLINK("https://files.afu.se/Downloads/Transcripts/Theories%20of%20Everything%20(Curt%20Jaimungal)/2022 11 26 - Theories of Everything with Curt Jaimungal - Donald Hoffman Λ John Vervaeke  Redefining Reality_EwTpdCVsttI - transcript (automated).pdf","Transcript Link")</f>
        <v>Transcript Link</v>
      </c>
      <c r="M29" s="2" t="str">
        <f>HYPERLINK("https://files.afu.se/Downloads/Transcripts/Theories%20of%20Everything%20(Curt%20Jaimungal)/2022 11 26 - Theories of Everything with Curt Jaimungal - Donald Hoffman Λ John Vervaeke  Redefining Reality_EwTpdCVsttI - transcript (automated).pdf","Transcript Link")</f>
        <v>Transcript Link</v>
      </c>
    </row>
    <row r="30" ht="409.5"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HYPERLINK("https://files.afu.se/Downloads/Transcripts/Theories%20of%20Everything%20(Curt%20Jaimungal)/2022 11 16 - Theories of Everything with Curt Jaimungal - Huge Thank You and Special Guest Announcements_IsKQ1V6jXmI - transcript (automated).pdf","Transcript Link")</f>
        <v>Transcript Link</v>
      </c>
      <c r="M30" s="2" t="str">
        <f>HYPERLINK("https://files.afu.se/Downloads/Transcripts/Theories%20of%20Everything%20(Curt%20Jaimungal)/2022 11 16 - Theories of Everything with Curt Jaimungal - Huge Thank You and Special Guest Announcements_IsKQ1V6jXmI - transcript (automated).pdf","Transcript Link")</f>
        <v>Transcript Link</v>
      </c>
    </row>
    <row r="31" ht="180"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HYPERLINK("https://files.afu.se/Downloads/Transcripts/Theories%20of%20Everything%20(Curt%20Jaimungal)/2022 11 14 - Theories of Everything with Curt Jaimungal - Is Belief in God Logical _C195g0bJvtg - transcript (automated).pdf","Transcript Link")</f>
        <v>Transcript Link</v>
      </c>
      <c r="M31" s="2" t="str">
        <f>HYPERLINK("https://files.afu.se/Downloads/Transcripts/Theories%20of%20Everything%20(Curt%20Jaimungal)/2022 11 14 - Theories of Everything with Curt Jaimungal - Is Belief in God Logical _C195g0bJvtg - transcript (automated).pdf","Transcript Link")</f>
        <v>Transcript Link</v>
      </c>
    </row>
    <row r="32" ht="180"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HYPERLINK("https://files.afu.se/Downloads/Transcripts/Theories%20of%20Everything%20(Curt%20Jaimungal)/2022 11 12 - Theories of Everything with Curt Jaimungal - Is Physics Out of Ideas _cPHyaroTdfE - transcript (automated).pdf","Transcript Link")</f>
        <v>Transcript Link</v>
      </c>
      <c r="M32" s="2" t="str">
        <f>HYPERLINK("https://files.afu.se/Downloads/Transcripts/Theories%20of%20Everything%20(Curt%20Jaimungal)/2022 11 12 - Theories of Everything with Curt Jaimungal - Is Physics Out of Ideas _cPHyaroTdfE - transcript (automated).pdf","Transcript Link")</f>
        <v>Transcript Link</v>
      </c>
    </row>
    <row r="33" ht="180" spans="1:13">
      <c r="A33" s="1" t="s">
        <v>167</v>
      </c>
      <c r="B33" s="1" t="s">
        <v>13</v>
      </c>
      <c r="C33" s="4" t="s">
        <v>172</v>
      </c>
      <c r="D33" s="1" t="s">
        <v>173</v>
      </c>
      <c r="E33" s="1" t="s">
        <v>174</v>
      </c>
      <c r="F33" s="4" t="s">
        <v>17</v>
      </c>
      <c r="G33" s="1" t="s">
        <v>18</v>
      </c>
      <c r="H33" s="1" t="s">
        <v>19</v>
      </c>
      <c r="I33" s="1" t="s">
        <v>20</v>
      </c>
      <c r="J33" s="1" t="s">
        <v>175</v>
      </c>
      <c r="K33" s="1" t="s">
        <v>22</v>
      </c>
      <c r="L33" s="1" t="str">
        <f>HYPERLINK("https://files.afu.se/Downloads/Transcripts/Theories%20of%20Everything%20(Curt%20Jaimungal)/2022 11 12 - Theories of Everything with Curt Jaimungal - Who (or What) Controls Gravity _v56UKMgH27k - transcript (automated).pdf","Transcript Link")</f>
        <v>Transcript Link</v>
      </c>
      <c r="M33" s="2" t="str">
        <f>HYPERLINK("https://files.afu.se/Downloads/Transcripts/Theories%20of%20Everything%20(Curt%20Jaimungal)/2022 11 12 - Theories of Everything with Curt Jaimungal - Who (or What) Controls Gravity _v56UKMgH27k - transcript (automated).pdf","Transcript Link")</f>
        <v>Transcript Link</v>
      </c>
    </row>
    <row r="34" ht="180" spans="1:13">
      <c r="A34" s="1" t="s">
        <v>167</v>
      </c>
      <c r="B34" s="1" t="s">
        <v>13</v>
      </c>
      <c r="C34" s="4" t="s">
        <v>176</v>
      </c>
      <c r="D34" s="1" t="s">
        <v>177</v>
      </c>
      <c r="E34" s="1" t="s">
        <v>178</v>
      </c>
      <c r="F34" s="4" t="s">
        <v>17</v>
      </c>
      <c r="G34" s="1" t="s">
        <v>18</v>
      </c>
      <c r="H34" s="1" t="s">
        <v>19</v>
      </c>
      <c r="I34" s="1" t="s">
        <v>20</v>
      </c>
      <c r="J34" s="1" t="s">
        <v>179</v>
      </c>
      <c r="K34" s="1" t="s">
        <v>22</v>
      </c>
      <c r="L34" s="1" t="str">
        <f>HYPERLINK("https://files.afu.se/Downloads/Transcripts/Theories%20of%20Everything%20(Curt%20Jaimungal)/2022 11 12 - Theories of Everything with Curt Jaimungal - Buddhism Gives Us Modern Therapy _kyY84TiKJ6Y - transcript (automated).pdf","Transcript Link")</f>
        <v>Transcript Link</v>
      </c>
      <c r="M34" s="2" t="str">
        <f>HYPERLINK("https://files.afu.se/Downloads/Transcripts/Theories%20of%20Everything%20(Curt%20Jaimungal)/2022 11 12 - Theories of Everything with Curt Jaimungal - Buddhism Gives Us Modern Therapy _kyY84TiKJ6Y - transcript (automated).pdf","Transcript Link")</f>
        <v>Transcript Link</v>
      </c>
    </row>
    <row r="35" ht="180" spans="1:13">
      <c r="A35" s="1" t="s">
        <v>180</v>
      </c>
      <c r="B35" s="1" t="s">
        <v>13</v>
      </c>
      <c r="C35" s="4" t="s">
        <v>181</v>
      </c>
      <c r="D35" s="1" t="s">
        <v>182</v>
      </c>
      <c r="E35" s="1" t="s">
        <v>183</v>
      </c>
      <c r="F35" s="4" t="s">
        <v>17</v>
      </c>
      <c r="G35" s="1" t="s">
        <v>18</v>
      </c>
      <c r="H35" s="1" t="s">
        <v>19</v>
      </c>
      <c r="I35" s="1" t="s">
        <v>20</v>
      </c>
      <c r="J35" s="1" t="s">
        <v>184</v>
      </c>
      <c r="K35" s="1" t="s">
        <v>22</v>
      </c>
      <c r="L35" s="1" t="str">
        <f>HYPERLINK("https://files.afu.se/Downloads/Transcripts/Theories%20of%20Everything%20(Curt%20Jaimungal)/2022 11 11 - Theories of Everything with Curt Jaimungal - The Most Effective Therapy _1z5VsPHFOpw - transcript (automated).pdf","Transcript Link")</f>
        <v>Transcript Link</v>
      </c>
      <c r="M35" s="2" t="str">
        <f>HYPERLINK("https://files.afu.se/Downloads/Transcripts/Theories%20of%20Everything%20(Curt%20Jaimungal)/2022 11 11 - Theories of Everything with Curt Jaimungal - The Most Effective Therapy _1z5VsPHFOpw - transcript (automated).pdf","Transcript Link")</f>
        <v>Transcript Link</v>
      </c>
    </row>
    <row r="36" ht="180" spans="1:13">
      <c r="A36" s="1" t="s">
        <v>185</v>
      </c>
      <c r="B36" s="1" t="s">
        <v>13</v>
      </c>
      <c r="C36" s="4" t="s">
        <v>186</v>
      </c>
      <c r="D36" s="1" t="s">
        <v>187</v>
      </c>
      <c r="E36" s="1" t="s">
        <v>165</v>
      </c>
      <c r="F36" s="4" t="s">
        <v>17</v>
      </c>
      <c r="G36" s="1" t="s">
        <v>18</v>
      </c>
      <c r="H36" s="1" t="s">
        <v>19</v>
      </c>
      <c r="I36" s="1" t="s">
        <v>20</v>
      </c>
      <c r="J36" s="1" t="s">
        <v>188</v>
      </c>
      <c r="K36" s="1" t="s">
        <v>22</v>
      </c>
      <c r="L36" s="1" t="str">
        <f>HYPERLINK("https://files.afu.se/Downloads/Transcripts/Theories%20of%20Everything%20(Curt%20Jaimungal)/2022 11 10 - Theories of Everything with Curt Jaimungal - Can Science Solve Everything _Kd1a2-6Ttx8 - transcript (automated).pdf","Transcript Link")</f>
        <v>Transcript Link</v>
      </c>
      <c r="M36" s="2" t="str">
        <f>HYPERLINK("https://files.afu.se/Downloads/Transcripts/Theories%20of%20Everything%20(Curt%20Jaimungal)/2022 11 10 - Theories of Everything with Curt Jaimungal - Can Science Solve Everything _Kd1a2-6Ttx8 - transcript (automated).pdf","Transcript Link")</f>
        <v>Transcript Link</v>
      </c>
    </row>
    <row r="37" ht="180" spans="1:13">
      <c r="A37" s="1" t="s">
        <v>189</v>
      </c>
      <c r="B37" s="1" t="s">
        <v>13</v>
      </c>
      <c r="C37" s="4" t="s">
        <v>190</v>
      </c>
      <c r="D37" s="1" t="s">
        <v>191</v>
      </c>
      <c r="E37" s="1" t="s">
        <v>192</v>
      </c>
      <c r="F37" s="4" t="s">
        <v>17</v>
      </c>
      <c r="G37" s="1" t="s">
        <v>18</v>
      </c>
      <c r="H37" s="1" t="s">
        <v>19</v>
      </c>
      <c r="I37" s="1" t="s">
        <v>20</v>
      </c>
      <c r="J37" s="1" t="s">
        <v>193</v>
      </c>
      <c r="K37" s="1" t="s">
        <v>22</v>
      </c>
      <c r="L37" s="1" t="str">
        <f>HYPERLINK("https://files.afu.se/Downloads/Transcripts/Theories%20of%20Everything%20(Curt%20Jaimungal)/2022 11 05 - Theories of Everything with Curt Jaimungal - Is Consciousness Fundamental _nNzJFmlAdvA - transcript (automated).pdf","Transcript Link")</f>
        <v>Transcript Link</v>
      </c>
      <c r="M37" s="2" t="str">
        <f>HYPERLINK("https://files.afu.se/Downloads/Transcripts/Theories%20of%20Everything%20(Curt%20Jaimungal)/2022 11 05 - Theories of Everything with Curt Jaimungal - Is Consciousness Fundamental _nNzJFmlAdvA - transcript (automated).pdf","Transcript Link")</f>
        <v>Transcript Link</v>
      </c>
    </row>
    <row r="38" ht="409.5" spans="1:13">
      <c r="A38" s="1" t="s">
        <v>194</v>
      </c>
      <c r="B38" s="1" t="s">
        <v>13</v>
      </c>
      <c r="C38" s="4" t="s">
        <v>195</v>
      </c>
      <c r="D38" s="1" t="s">
        <v>196</v>
      </c>
      <c r="E38" s="1" t="s">
        <v>197</v>
      </c>
      <c r="F38" s="4" t="s">
        <v>17</v>
      </c>
      <c r="G38" s="1" t="s">
        <v>18</v>
      </c>
      <c r="H38" s="1" t="s">
        <v>19</v>
      </c>
      <c r="I38" s="1" t="s">
        <v>20</v>
      </c>
      <c r="J38" s="1" t="s">
        <v>198</v>
      </c>
      <c r="K38" s="1" t="s">
        <v>22</v>
      </c>
      <c r="L38" s="1" t="str">
        <f>HYPERLINK("https://files.afu.se/Downloads/Transcripts/Theories%20of%20Everything%20(Curt%20Jaimungal)/2022 08 23 - Theories of Everything with Curt Jaimungal - Jordan Peterson  God, Jung, Consciousness, &amp; Perception_h8i33KcJuOo - transcript (automated).pdf","Transcript Link")</f>
        <v>Transcript Link</v>
      </c>
      <c r="M38" s="2" t="str">
        <f>HYPERLINK("https://files.afu.se/Downloads/Transcripts/Theories%20of%20Everything%20(Curt%20Jaimungal)/2022 08 23 - Theories of Everything with Curt Jaimungal - Jordan Peterson  God, Jung, Consciousness, &amp; Perception_h8i33KcJuOo - transcript (automated).pdf","Transcript Link")</f>
        <v>Transcript Link</v>
      </c>
    </row>
    <row r="39" ht="409.5" spans="1:13">
      <c r="A39" s="1" t="s">
        <v>199</v>
      </c>
      <c r="B39" s="1" t="s">
        <v>13</v>
      </c>
      <c r="C39" s="4" t="s">
        <v>200</v>
      </c>
      <c r="D39" s="1" t="s">
        <v>201</v>
      </c>
      <c r="E39" s="1" t="s">
        <v>202</v>
      </c>
      <c r="F39" s="4" t="s">
        <v>17</v>
      </c>
      <c r="G39" s="1" t="s">
        <v>18</v>
      </c>
      <c r="H39" s="1" t="s">
        <v>19</v>
      </c>
      <c r="I39" s="1" t="s">
        <v>20</v>
      </c>
      <c r="J39" s="1" t="s">
        <v>203</v>
      </c>
      <c r="K39" s="1" t="s">
        <v>22</v>
      </c>
      <c r="L39" s="1" t="str">
        <f>HYPERLINK("https://files.afu.se/Downloads/Transcripts/Theories%20of%20Everything%20(Curt%20Jaimungal)/2022 08 15 - Theories of Everything with Curt Jaimungal - Chris Langan Λ Bernardo Kastrup on Consciousness_HsXxgQy4xLQ - transcript (automated).pdf","Transcript Link")</f>
        <v>Transcript Link</v>
      </c>
      <c r="M39" s="2" t="str">
        <f>HYPERLINK("https://files.afu.se/Downloads/Transcripts/Theories%20of%20Everything%20(Curt%20Jaimungal)/2022 08 15 - Theories of Everything with Curt Jaimungal - Chris Langan Λ Bernardo Kastrup on Consciousness_HsXxgQy4xLQ - transcript (automated).pdf","Transcript Link")</f>
        <v>Transcript Link</v>
      </c>
    </row>
    <row r="40" ht="409.5" spans="1:13">
      <c r="A40" s="1" t="s">
        <v>204</v>
      </c>
      <c r="B40" s="1" t="s">
        <v>13</v>
      </c>
      <c r="C40" s="4" t="s">
        <v>205</v>
      </c>
      <c r="D40" s="1" t="s">
        <v>206</v>
      </c>
      <c r="E40" s="1" t="s">
        <v>207</v>
      </c>
      <c r="F40" s="4" t="s">
        <v>17</v>
      </c>
      <c r="G40" s="1" t="s">
        <v>18</v>
      </c>
      <c r="H40" s="1" t="s">
        <v>19</v>
      </c>
      <c r="I40" s="1" t="s">
        <v>20</v>
      </c>
      <c r="J40" s="1" t="s">
        <v>208</v>
      </c>
      <c r="K40" s="1" t="s">
        <v>22</v>
      </c>
      <c r="L40" s="1" t="str">
        <f>HYPERLINK("https://files.afu.se/Downloads/Transcripts/Theories%20of%20Everything%20(Curt%20Jaimungal)/2022 08 02 - Theories of Everything with Curt Jaimungal - Abhay Ashtekar  Gödel Universes, Loop Quantum Cosmology_03ReIvXKrrU - transcript (automated).pdf","Transcript Link")</f>
        <v>Transcript Link</v>
      </c>
      <c r="M40" s="2" t="str">
        <f>HYPERLINK("https://files.afu.se/Downloads/Transcripts/Theories%20of%20Everything%20(Curt%20Jaimungal)/2022 08 02 - Theories of Everything with Curt Jaimungal - Abhay Ashtekar  Gödel Universes, Loop Quantum Cosmology_03ReIvXKrrU - transcript (automated).pdf","Transcript Link")</f>
        <v>Transcript Link</v>
      </c>
    </row>
    <row r="41" ht="409.5" spans="1:13">
      <c r="A41" s="1" t="s">
        <v>209</v>
      </c>
      <c r="B41" s="1" t="s">
        <v>13</v>
      </c>
      <c r="C41" s="4" t="s">
        <v>210</v>
      </c>
      <c r="D41" s="1" t="s">
        <v>211</v>
      </c>
      <c r="E41" s="1" t="s">
        <v>212</v>
      </c>
      <c r="F41" s="4" t="s">
        <v>17</v>
      </c>
      <c r="G41" s="1" t="s">
        <v>18</v>
      </c>
      <c r="H41" s="1" t="s">
        <v>19</v>
      </c>
      <c r="I41" s="1" t="s">
        <v>20</v>
      </c>
      <c r="J41" s="1" t="s">
        <v>213</v>
      </c>
      <c r="K41" s="1" t="s">
        <v>22</v>
      </c>
      <c r="L41" s="1" t="str">
        <f>HYPERLINK("https://files.afu.se/Downloads/Transcripts/Theories%20of%20Everything%20(Curt%20Jaimungal)/2022 07 26 - Theories of Everything with Curt Jaimungal - Physics &amp; Consciousness Contest ($1k to winners) %23PaCE1_V93GQaDtv8w - transcript (automated).pdf","Transcript Link")</f>
        <v>Transcript Link</v>
      </c>
      <c r="M41" s="2" t="str">
        <f>HYPERLINK("https://files.afu.se/Downloads/Transcripts/Theories%20of%20Everything%20(Curt%20Jaimungal)/2022 07 26 - Theories of Everything with Curt Jaimungal - Physics &amp; Consciousness Contest ($1k to winners) %23PaCE1_V93GQaDtv8w - transcript (automated).pdf","Transcript Link")</f>
        <v>Transcript Link</v>
      </c>
    </row>
    <row r="42" ht="409.5" spans="1:13">
      <c r="A42" s="1" t="s">
        <v>214</v>
      </c>
      <c r="B42" s="1" t="s">
        <v>13</v>
      </c>
      <c r="C42" s="4" t="s">
        <v>215</v>
      </c>
      <c r="D42" s="1" t="s">
        <v>216</v>
      </c>
      <c r="E42" s="1" t="s">
        <v>217</v>
      </c>
      <c r="F42" s="4" t="s">
        <v>17</v>
      </c>
      <c r="G42" s="1" t="s">
        <v>18</v>
      </c>
      <c r="H42" s="1" t="s">
        <v>19</v>
      </c>
      <c r="I42" s="1" t="s">
        <v>20</v>
      </c>
      <c r="J42" s="1" t="s">
        <v>218</v>
      </c>
      <c r="K42" s="1" t="s">
        <v>22</v>
      </c>
      <c r="L42" s="1" t="str">
        <f>HYPERLINK("https://files.afu.se/Downloads/Transcripts/Theories%20of%20Everything%20(Curt%20Jaimungal)/2022 07 23 - Theories of Everything with Curt Jaimungal - 40 Underrated Math &amp; Physics YouTube Channels_eouxDJMlPuM - transcript (automated).pdf","Transcript Link")</f>
        <v>Transcript Link</v>
      </c>
      <c r="M42" s="2" t="str">
        <f>HYPERLINK("https://files.afu.se/Downloads/Transcripts/Theories%20of%20Everything%20(Curt%20Jaimungal)/2022 07 23 - Theories of Everything with Curt Jaimungal - 40 Underrated Math &amp; Physics YouTube Channels_eouxDJMlPuM - transcript (automated).pdf","Transcript Link")</f>
        <v>Transcript Link</v>
      </c>
    </row>
    <row r="43" ht="409.5" spans="1:13">
      <c r="A43" s="1" t="s">
        <v>219</v>
      </c>
      <c r="B43" s="1" t="s">
        <v>13</v>
      </c>
      <c r="C43" s="4" t="s">
        <v>220</v>
      </c>
      <c r="D43" s="1" t="s">
        <v>221</v>
      </c>
      <c r="E43" s="1" t="s">
        <v>222</v>
      </c>
      <c r="F43" s="4" t="s">
        <v>17</v>
      </c>
      <c r="G43" s="1" t="s">
        <v>18</v>
      </c>
      <c r="H43" s="1" t="s">
        <v>19</v>
      </c>
      <c r="I43" s="1" t="s">
        <v>20</v>
      </c>
      <c r="J43" s="1" t="s">
        <v>223</v>
      </c>
      <c r="K43" s="1" t="s">
        <v>22</v>
      </c>
      <c r="L43" s="1" t="str">
        <f>HYPERLINK("https://files.afu.se/Downloads/Transcripts/Theories%20of%20Everything%20(Curt%20Jaimungal)/2022 07 14 - Theories of Everything with Curt Jaimungal - Coleman Hughes  UFOs &amp; Philosophy of Probability_M53c4IuzgbI - transcript (automated).pdf","Transcript Link")</f>
        <v>Transcript Link</v>
      </c>
      <c r="M43" s="2" t="str">
        <f>HYPERLINK("https://files.afu.se/Downloads/Transcripts/Theories%20of%20Everything%20(Curt%20Jaimungal)/2022 07 14 - Theories of Everything with Curt Jaimungal - Coleman Hughes  UFOs &amp; Philosophy of Probability_M53c4IuzgbI - transcript (automated).pdf","Transcript Link")</f>
        <v>Transcript Link</v>
      </c>
    </row>
    <row r="44" ht="409.5" spans="1:13">
      <c r="A44" s="1" t="s">
        <v>224</v>
      </c>
      <c r="B44" s="1" t="s">
        <v>13</v>
      </c>
      <c r="C44" s="4" t="s">
        <v>225</v>
      </c>
      <c r="D44" s="1" t="s">
        <v>226</v>
      </c>
      <c r="E44" s="1" t="s">
        <v>227</v>
      </c>
      <c r="F44" s="4" t="s">
        <v>17</v>
      </c>
      <c r="G44" s="1" t="s">
        <v>18</v>
      </c>
      <c r="H44" s="1" t="s">
        <v>19</v>
      </c>
      <c r="I44" s="1" t="s">
        <v>20</v>
      </c>
      <c r="J44" s="1" t="s">
        <v>228</v>
      </c>
      <c r="K44" s="1" t="s">
        <v>22</v>
      </c>
      <c r="L44" s="1" t="str">
        <f>HYPERLINK("https://files.afu.se/Downloads/Transcripts/Theories%20of%20Everything%20(Curt%20Jaimungal)/2022 07 07 - Theories of Everything with Curt Jaimungal - Eric Weinstein Λ Mick West  UAPs, Evidence, Skepticism_dwcjpmVOmqc - transcript (automated).pdf","Transcript Link")</f>
        <v>Transcript Link</v>
      </c>
      <c r="M44" s="2" t="str">
        <f>HYPERLINK("https://files.afu.se/Downloads/Transcripts/Theories%20of%20Everything%20(Curt%20Jaimungal)/2022 07 07 - Theories of Everything with Curt Jaimungal - Eric Weinstein Λ Mick West  UAPs, Evidence, Skepticism_dwcjpmVOmqc - transcript (automated).pdf","Transcript Link")</f>
        <v>Transcript Link</v>
      </c>
    </row>
    <row r="45" ht="409.5" spans="1:13">
      <c r="A45" s="1" t="s">
        <v>229</v>
      </c>
      <c r="B45" s="1" t="s">
        <v>13</v>
      </c>
      <c r="C45" s="4" t="s">
        <v>230</v>
      </c>
      <c r="D45" s="1" t="s">
        <v>231</v>
      </c>
      <c r="E45" s="1" t="s">
        <v>232</v>
      </c>
      <c r="F45" s="4" t="s">
        <v>17</v>
      </c>
      <c r="G45" s="1" t="s">
        <v>18</v>
      </c>
      <c r="H45" s="1" t="s">
        <v>19</v>
      </c>
      <c r="I45" s="1" t="s">
        <v>20</v>
      </c>
      <c r="J45" s="1" t="s">
        <v>233</v>
      </c>
      <c r="K45" s="1" t="s">
        <v>22</v>
      </c>
      <c r="L45" s="1" t="str">
        <f>HYPERLINK("https://files.afu.se/Downloads/Transcripts/Theories%20of%20Everything%20(Curt%20Jaimungal)/2022 06 30 - Theories of Everything with Curt Jaimungal - Levin Λ Friston Λ Fields   Meta  Hard Problem of Consciousness_J6eJ44Jq_pw - transcript (automated).pdf","Transcript Link")</f>
        <v>Transcript Link</v>
      </c>
      <c r="M45" s="2" t="str">
        <f>HYPERLINK("https://files.afu.se/Downloads/Transcripts/Theories%20of%20Everything%20(Curt%20Jaimungal)/2022 06 30 - Theories of Everything with Curt Jaimungal - Levin Λ Friston Λ Fields   Meta  Hard Problem of Consciousness_J6eJ44Jq_pw - transcript (automated).pdf","Transcript Link")</f>
        <v>Transcript Link</v>
      </c>
    </row>
    <row r="46" ht="409.5" spans="1:13">
      <c r="A46" s="1" t="s">
        <v>234</v>
      </c>
      <c r="B46" s="1" t="s">
        <v>13</v>
      </c>
      <c r="C46" s="4" t="s">
        <v>235</v>
      </c>
      <c r="D46" s="1" t="s">
        <v>236</v>
      </c>
      <c r="E46" s="1" t="s">
        <v>237</v>
      </c>
      <c r="F46" s="4" t="s">
        <v>17</v>
      </c>
      <c r="G46" s="1" t="s">
        <v>18</v>
      </c>
      <c r="H46" s="1" t="s">
        <v>19</v>
      </c>
      <c r="I46" s="1" t="s">
        <v>20</v>
      </c>
      <c r="J46" s="1" t="s">
        <v>238</v>
      </c>
      <c r="K46" s="1" t="s">
        <v>22</v>
      </c>
      <c r="L46" s="1">
        <v>0</v>
      </c>
      <c r="M46" s="2">
        <v>0</v>
      </c>
    </row>
    <row r="47" ht="409.5" spans="1:13">
      <c r="A47" s="1" t="s">
        <v>239</v>
      </c>
      <c r="B47" s="1" t="s">
        <v>13</v>
      </c>
      <c r="C47" s="4" t="s">
        <v>240</v>
      </c>
      <c r="D47" s="1" t="s">
        <v>241</v>
      </c>
      <c r="E47" s="1" t="s">
        <v>242</v>
      </c>
      <c r="F47" s="4" t="s">
        <v>17</v>
      </c>
      <c r="G47" s="1" t="s">
        <v>18</v>
      </c>
      <c r="H47" s="1" t="s">
        <v>19</v>
      </c>
      <c r="I47" s="1" t="s">
        <v>20</v>
      </c>
      <c r="J47" s="1" t="s">
        <v>243</v>
      </c>
      <c r="K47" s="1" t="s">
        <v>22</v>
      </c>
      <c r="L47" s="1" t="str">
        <f>HYPERLINK("https://files.afu.se/Downloads/Transcripts/Theories%20of%20Everything%20(Curt%20Jaimungal)/2022 05 23 - Theories of Everything with Curt Jaimungal - Lilian Dindo  Anxiety, OCD, Intrusive Thoughts, ACT Therapy_L_hI7JNsbt0 - transcript (automated).pdf","Transcript Link")</f>
        <v>Transcript Link</v>
      </c>
      <c r="M47" s="2" t="str">
        <f>HYPERLINK("https://files.afu.se/Downloads/Transcripts/Theories%20of%20Everything%20(Curt%20Jaimungal)/2022 05 23 - Theories of Everything with Curt Jaimungal - Lilian Dindo  Anxiety, OCD, Intrusive Thoughts, ACT Therapy_L_hI7JNsbt0 - transcript (automated).pdf","Transcript Link")</f>
        <v>Transcript Link</v>
      </c>
    </row>
    <row r="48" ht="409.5" spans="1:13">
      <c r="A48" s="1" t="s">
        <v>244</v>
      </c>
      <c r="B48" s="1" t="s">
        <v>13</v>
      </c>
      <c r="C48" s="4" t="s">
        <v>245</v>
      </c>
      <c r="D48" s="1" t="s">
        <v>246</v>
      </c>
      <c r="E48" s="1" t="s">
        <v>247</v>
      </c>
      <c r="F48" s="4" t="s">
        <v>17</v>
      </c>
      <c r="G48" s="1" t="s">
        <v>18</v>
      </c>
      <c r="H48" s="1" t="s">
        <v>19</v>
      </c>
      <c r="I48" s="1" t="s">
        <v>20</v>
      </c>
      <c r="J48" s="1" t="s">
        <v>248</v>
      </c>
      <c r="K48" s="1" t="s">
        <v>22</v>
      </c>
      <c r="L48" s="1" t="str">
        <f>HYPERLINK("https://files.afu.se/Downloads/Transcripts/Theories%20of%20Everything%20(Curt%20Jaimungal)/2022 05 19 - Theories of Everything with Curt Jaimungal - Diana Pasulka  Dark Night of the Soul, Jung, Heidegger_E5MuTHUbMUs - transcript (automated).pdf","Transcript Link")</f>
        <v>Transcript Link</v>
      </c>
      <c r="M48" s="2" t="str">
        <f>HYPERLINK("https://files.afu.se/Downloads/Transcripts/Theories%20of%20Everything%20(Curt%20Jaimungal)/2022 05 19 - Theories of Everything with Curt Jaimungal - Diana Pasulka  Dark Night of the Soul, Jung, Heidegger_E5MuTHUbMUs - transcript (automated).pdf","Transcript Link")</f>
        <v>Transcript Link</v>
      </c>
    </row>
    <row r="49" ht="409.5" spans="1:13">
      <c r="A49" s="1" t="s">
        <v>249</v>
      </c>
      <c r="B49" s="1" t="s">
        <v>13</v>
      </c>
      <c r="C49" s="4" t="s">
        <v>250</v>
      </c>
      <c r="D49" s="1" t="s">
        <v>251</v>
      </c>
      <c r="E49" s="1" t="s">
        <v>252</v>
      </c>
      <c r="F49" s="4" t="s">
        <v>17</v>
      </c>
      <c r="G49" s="1" t="s">
        <v>18</v>
      </c>
      <c r="H49" s="1" t="s">
        <v>19</v>
      </c>
      <c r="I49" s="1" t="s">
        <v>20</v>
      </c>
      <c r="J49" s="1" t="s">
        <v>253</v>
      </c>
      <c r="K49" s="1" t="s">
        <v>22</v>
      </c>
      <c r="L49" s="1" t="str">
        <f>HYPERLINK("https://files.afu.se/Downloads/Transcripts/Theories%20of%20Everything%20(Curt%20Jaimungal)/2022 05 09 - Theories of Everything with Curt Jaimungal - Crash Course in Theoretical Physics (In Under 2h!)_e8kyvdPP8os - transcript (automated).pdf","Transcript Link")</f>
        <v>Transcript Link</v>
      </c>
      <c r="M49" s="2" t="str">
        <f>HYPERLINK("https://files.afu.se/Downloads/Transcripts/Theories%20of%20Everything%20(Curt%20Jaimungal)/2022 05 09 - Theories of Everything with Curt Jaimungal - Crash Course in Theoretical Physics (In Under 2h!)_e8kyvdPP8os - transcript (automated).pdf","Transcript Link")</f>
        <v>Transcript Link</v>
      </c>
    </row>
    <row r="50" ht="409.5" spans="1:13">
      <c r="A50" s="1" t="s">
        <v>254</v>
      </c>
      <c r="B50" s="1" t="s">
        <v>13</v>
      </c>
      <c r="C50" s="4" t="s">
        <v>255</v>
      </c>
      <c r="D50" s="1" t="s">
        <v>256</v>
      </c>
      <c r="E50" s="1" t="s">
        <v>257</v>
      </c>
      <c r="F50" s="4" t="s">
        <v>17</v>
      </c>
      <c r="G50" s="1" t="s">
        <v>18</v>
      </c>
      <c r="H50" s="1" t="s">
        <v>19</v>
      </c>
      <c r="I50" s="1" t="s">
        <v>20</v>
      </c>
      <c r="J50" s="1" t="s">
        <v>258</v>
      </c>
      <c r="K50" s="1" t="s">
        <v>22</v>
      </c>
      <c r="L50" s="1" t="str">
        <f>HYPERLINK("https://files.afu.se/Downloads/Transcripts/Theories%20of%20Everything%20(Curt%20Jaimungal)/2022 04 19 - Theories of Everything with Curt Jaimungal - Garry Nolan  UAP Evidence &amp; Biological Samples_g3bk1UXjKLI - transcript (automated).pdf","Transcript Link")</f>
        <v>Transcript Link</v>
      </c>
      <c r="M50" s="2" t="str">
        <f>HYPERLINK("https://files.afu.se/Downloads/Transcripts/Theories%20of%20Everything%20(Curt%20Jaimungal)/2022 04 19 - Theories of Everything with Curt Jaimungal - Garry Nolan  UAP Evidence &amp; Biological Samples_g3bk1UXjKLI - transcript (automated).pdf","Transcript Link")</f>
        <v>Transcript Link</v>
      </c>
    </row>
    <row r="51" ht="409.5" spans="1:13">
      <c r="A51" s="1" t="s">
        <v>259</v>
      </c>
      <c r="B51" s="1" t="s">
        <v>13</v>
      </c>
      <c r="C51" s="4" t="s">
        <v>260</v>
      </c>
      <c r="D51" s="1" t="s">
        <v>261</v>
      </c>
      <c r="E51" s="1" t="s">
        <v>262</v>
      </c>
      <c r="F51" s="4" t="s">
        <v>17</v>
      </c>
      <c r="G51" s="1" t="s">
        <v>18</v>
      </c>
      <c r="H51" s="1" t="s">
        <v>19</v>
      </c>
      <c r="I51" s="1" t="s">
        <v>20</v>
      </c>
      <c r="J51" s="1" t="s">
        <v>263</v>
      </c>
      <c r="K51" s="1" t="s">
        <v>22</v>
      </c>
      <c r="L51" s="1" t="str">
        <f>HYPERLINK("https://files.afu.se/Downloads/Transcripts/Theories%20of%20Everything%20(Curt%20Jaimungal)/2022 04 14 - Theories of Everything with Curt Jaimungal - A. H. Almaas  God, Awakening, &amp; Consciousness_6JlKf1QAvXA - transcript (automated).pdf","Transcript Link")</f>
        <v>Transcript Link</v>
      </c>
      <c r="M51" s="2" t="str">
        <f>HYPERLINK("https://files.afu.se/Downloads/Transcripts/Theories%20of%20Everything%20(Curt%20Jaimungal)/2022 04 14 - Theories of Everything with Curt Jaimungal - A. H. Almaas  God, Awakening, &amp; Consciousness_6JlKf1QAvXA - transcript (automated).pdf","Transcript Link")</f>
        <v>Transcript Link</v>
      </c>
    </row>
    <row r="52" ht="409.5" spans="1:13">
      <c r="A52" s="1" t="s">
        <v>264</v>
      </c>
      <c r="B52" s="1" t="s">
        <v>13</v>
      </c>
      <c r="C52" s="4" t="s">
        <v>265</v>
      </c>
      <c r="D52" s="1" t="s">
        <v>266</v>
      </c>
      <c r="E52" s="1" t="s">
        <v>267</v>
      </c>
      <c r="F52" s="4" t="s">
        <v>17</v>
      </c>
      <c r="G52" s="1" t="s">
        <v>18</v>
      </c>
      <c r="H52" s="1" t="s">
        <v>19</v>
      </c>
      <c r="I52" s="1" t="s">
        <v>20</v>
      </c>
      <c r="J52" s="1" t="s">
        <v>268</v>
      </c>
      <c r="K52" s="1" t="s">
        <v>22</v>
      </c>
      <c r="L52" s="1" t="str">
        <f>HYPERLINK("https://files.afu.se/Downloads/Transcripts/Theories%20of%20Everything%20(Curt%20Jaimungal)/2022 04 12 - Theories of Everything with Curt Jaimungal - Noam Chomsky  Mind Body Problem &amp; Mathematical Realism_xNXqAaF_cxU - transcript (automated).pdf","Transcript Link")</f>
        <v>Transcript Link</v>
      </c>
      <c r="M52" s="2" t="str">
        <f>HYPERLINK("https://files.afu.se/Downloads/Transcripts/Theories%20of%20Everything%20(Curt%20Jaimungal)/2022 04 12 - Theories of Everything with Curt Jaimungal - Noam Chomsky  Mind Body Problem &amp; Mathematical Realism_xNXqAaF_cxU - transcript (automated).pdf","Transcript Link")</f>
        <v>Transcript Link</v>
      </c>
    </row>
    <row r="53" ht="409.5" spans="1:13">
      <c r="A53" s="1" t="s">
        <v>269</v>
      </c>
      <c r="B53" s="1" t="s">
        <v>13</v>
      </c>
      <c r="C53" s="4" t="s">
        <v>270</v>
      </c>
      <c r="D53" s="1" t="s">
        <v>271</v>
      </c>
      <c r="E53" s="1" t="s">
        <v>272</v>
      </c>
      <c r="F53" s="4" t="s">
        <v>17</v>
      </c>
      <c r="G53" s="1" t="s">
        <v>18</v>
      </c>
      <c r="H53" s="1" t="s">
        <v>19</v>
      </c>
      <c r="I53" s="1" t="s">
        <v>20</v>
      </c>
      <c r="J53" s="1" t="s">
        <v>273</v>
      </c>
      <c r="K53" s="1" t="s">
        <v>22</v>
      </c>
      <c r="L53" s="1" t="str">
        <f>HYPERLINK("https://files.afu.se/Downloads/Transcripts/Theories%20of%20Everything%20(Curt%20Jaimungal)/2022 04 01 - Theories of Everything with Curt Jaimungal - Ranking every TOE [April Fools]_QOV1pcSOoZ4 - transcript (automated).pdf","Transcript Link")</f>
        <v>Transcript Link</v>
      </c>
      <c r="M53" s="2" t="str">
        <f>HYPERLINK("https://files.afu.se/Downloads/Transcripts/Theories%20of%20Everything%20(Curt%20Jaimungal)/2022 04 01 - Theories of Everything with Curt Jaimungal - Ranking every TOE [April Fools]_QOV1pcSOoZ4 - transcript (automated).pdf","Transcript Link")</f>
        <v>Transcript Link</v>
      </c>
    </row>
    <row r="54" ht="409.5" spans="1:13">
      <c r="A54" s="1" t="s">
        <v>274</v>
      </c>
      <c r="B54" s="1" t="s">
        <v>13</v>
      </c>
      <c r="C54" s="4" t="s">
        <v>275</v>
      </c>
      <c r="D54" s="1" t="s">
        <v>276</v>
      </c>
      <c r="E54" s="1" t="s">
        <v>277</v>
      </c>
      <c r="F54" s="4" t="s">
        <v>17</v>
      </c>
      <c r="G54" s="1" t="s">
        <v>18</v>
      </c>
      <c r="H54" s="1" t="s">
        <v>19</v>
      </c>
      <c r="I54" s="1" t="s">
        <v>20</v>
      </c>
      <c r="J54" s="1" t="s">
        <v>278</v>
      </c>
      <c r="K54" s="1" t="s">
        <v>22</v>
      </c>
      <c r="L54" s="1" t="str">
        <f>HYPERLINK("https://files.afu.se/Downloads/Transcripts/Theories%20of%20Everything%20(Curt%20Jaimungal)/2022 03 31 - Theories of Everything with Curt Jaimungal - You won't want to miss these announcements... [April Fools]_a5hp-7sGo0A - transcript (automated).pdf","Transcript Link")</f>
        <v>Transcript Link</v>
      </c>
      <c r="M54" s="2" t="str">
        <f>HYPERLINK("https://files.afu.se/Downloads/Transcripts/Theories%20of%20Everything%20(Curt%20Jaimungal)/2022 03 31 - Theories of Everything with Curt Jaimungal - You won't want to miss these announcements... [April Fools]_a5hp-7sGo0A - transcript (automated).pdf","Transcript Link")</f>
        <v>Transcript Link</v>
      </c>
    </row>
    <row r="55" ht="409.5" spans="1:13">
      <c r="A55" s="1" t="s">
        <v>279</v>
      </c>
      <c r="B55" s="1" t="s">
        <v>13</v>
      </c>
      <c r="C55" s="4" t="s">
        <v>280</v>
      </c>
      <c r="D55" s="1" t="s">
        <v>281</v>
      </c>
      <c r="E55" s="1" t="s">
        <v>282</v>
      </c>
      <c r="F55" s="4" t="s">
        <v>17</v>
      </c>
      <c r="G55" s="1" t="s">
        <v>18</v>
      </c>
      <c r="H55" s="1" t="s">
        <v>19</v>
      </c>
      <c r="I55" s="1" t="s">
        <v>20</v>
      </c>
      <c r="J55" s="1" t="s">
        <v>283</v>
      </c>
      <c r="K55" s="1" t="s">
        <v>22</v>
      </c>
      <c r="L55" s="1" t="str">
        <f>HYPERLINK("https://files.afu.se/Downloads/Transcripts/Theories%20of%20Everything%20(Curt%20Jaimungal)/2022 03 30 - Theories of Everything with Curt Jaimungal - Salvatore Pais  Quantum Gravity, UAP Patents, Pais Effect_5E6QyAhTB3o - transcript (automated).pdf","Transcript Link")</f>
        <v>Transcript Link</v>
      </c>
      <c r="M55" s="2" t="str">
        <f>HYPERLINK("https://files.afu.se/Downloads/Transcripts/Theories%20of%20Everything%20(Curt%20Jaimungal)/2022 03 30 - Theories of Everything with Curt Jaimungal - Salvatore Pais  Quantum Gravity, UAP Patents, Pais Effect_5E6QyAhTB3o - transcript (automated).pdf","Transcript Link")</f>
        <v>Transcript Link</v>
      </c>
    </row>
    <row r="56" ht="409.5" spans="1:13">
      <c r="A56" s="1" t="s">
        <v>284</v>
      </c>
      <c r="B56" s="1" t="s">
        <v>13</v>
      </c>
      <c r="C56" s="4" t="s">
        <v>285</v>
      </c>
      <c r="D56" s="1" t="s">
        <v>286</v>
      </c>
      <c r="E56" s="1" t="s">
        <v>287</v>
      </c>
      <c r="F56" s="4" t="s">
        <v>17</v>
      </c>
      <c r="G56" s="1" t="s">
        <v>18</v>
      </c>
      <c r="H56" s="1" t="s">
        <v>19</v>
      </c>
      <c r="I56" s="1" t="s">
        <v>20</v>
      </c>
      <c r="J56" s="1" t="s">
        <v>288</v>
      </c>
      <c r="K56" s="1" t="s">
        <v>22</v>
      </c>
      <c r="L56" s="1" t="str">
        <f>HYPERLINK("https://files.afu.se/Downloads/Transcripts/Theories%20of%20Everything%20(Curt%20Jaimungal)/2022 03 17 - Theories of Everything with Curt Jaimungal - David Wolpert  Monotheism Theorem, Uncaused Causation_WkVq0p2WBmQ - transcript (automated).pdf","Transcript Link")</f>
        <v>Transcript Link</v>
      </c>
      <c r="M56" s="2" t="str">
        <f>HYPERLINK("https://files.afu.se/Downloads/Transcripts/Theories%20of%20Everything%20(Curt%20Jaimungal)/2022 03 17 - Theories of Everything with Curt Jaimungal - David Wolpert  Monotheism Theorem, Uncaused Causation_WkVq0p2WBmQ - transcript (automated).pdf","Transcript Link")</f>
        <v>Transcript Link</v>
      </c>
    </row>
    <row r="57" ht="409.5" spans="1:13">
      <c r="A57" s="1" t="s">
        <v>289</v>
      </c>
      <c r="B57" s="1" t="s">
        <v>13</v>
      </c>
      <c r="C57" s="4" t="s">
        <v>290</v>
      </c>
      <c r="D57" s="1" t="s">
        <v>291</v>
      </c>
      <c r="E57" s="1" t="s">
        <v>292</v>
      </c>
      <c r="F57" s="4" t="s">
        <v>17</v>
      </c>
      <c r="G57" s="1" t="s">
        <v>18</v>
      </c>
      <c r="H57" s="1" t="s">
        <v>19</v>
      </c>
      <c r="I57" s="1" t="s">
        <v>20</v>
      </c>
      <c r="J57" s="1" t="s">
        <v>293</v>
      </c>
      <c r="K57" s="1" t="s">
        <v>22</v>
      </c>
      <c r="L57" s="1" t="str">
        <f>HYPERLINK("https://files.afu.se/Downloads/Transcripts/Theories%20of%20Everything%20(Curt%20Jaimungal)/2022 03 14 - Theories of Everything with Curt Jaimungal - Luis Elizondo  Whistleblowers, UAPs, Time Travel [Part 3]_9g5e9UzEDkw - transcript (automated).pdf","Transcript Link")</f>
        <v>Transcript Link</v>
      </c>
      <c r="M57" s="2" t="str">
        <f>HYPERLINK("https://files.afu.se/Downloads/Transcripts/Theories%20of%20Everything%20(Curt%20Jaimungal)/2022 03 14 - Theories of Everything with Curt Jaimungal - Luis Elizondo  Whistleblowers, UAPs, Time Travel [Part 3]_9g5e9UzEDkw - transcript (automated).pdf","Transcript Link")</f>
        <v>Transcript Link</v>
      </c>
    </row>
    <row r="58" ht="409.5" spans="1:13">
      <c r="A58" s="1" t="s">
        <v>294</v>
      </c>
      <c r="B58" s="1" t="s">
        <v>13</v>
      </c>
      <c r="C58" s="4" t="s">
        <v>295</v>
      </c>
      <c r="D58" s="1" t="s">
        <v>296</v>
      </c>
      <c r="E58" s="1" t="s">
        <v>297</v>
      </c>
      <c r="F58" s="4" t="s">
        <v>17</v>
      </c>
      <c r="G58" s="1" t="s">
        <v>18</v>
      </c>
      <c r="H58" s="1" t="s">
        <v>19</v>
      </c>
      <c r="I58" s="1" t="s">
        <v>20</v>
      </c>
      <c r="J58" s="1" t="s">
        <v>298</v>
      </c>
      <c r="K58" s="1" t="s">
        <v>22</v>
      </c>
      <c r="L58" s="1" t="str">
        <f>HYPERLINK("https://files.afu.se/Downloads/Transcripts/Theories%20of%20Everything%20(Curt%20Jaimungal)/2022 02 25 - Theories of Everything with Curt Jaimungal - Sabine Hossenfelder Λ Bernardo Kastrup on Superdeterminism_kJmBmopxc1k - transcript (automated).pdf","Transcript Link")</f>
        <v>Transcript Link</v>
      </c>
      <c r="M58" s="2" t="str">
        <f>HYPERLINK("https://files.afu.se/Downloads/Transcripts/Theories%20of%20Everything%20(Curt%20Jaimungal)/2022 02 25 - Theories of Everything with Curt Jaimungal - Sabine Hossenfelder Λ Bernardo Kastrup on Superdeterminism_kJmBmopxc1k - transcript (automated).pdf","Transcript Link")</f>
        <v>Transcript Link</v>
      </c>
    </row>
    <row r="59" ht="409.5" spans="1:13">
      <c r="A59" s="1" t="s">
        <v>299</v>
      </c>
      <c r="B59" s="1" t="s">
        <v>13</v>
      </c>
      <c r="C59" s="4" t="s">
        <v>300</v>
      </c>
      <c r="D59" s="1" t="s">
        <v>301</v>
      </c>
      <c r="E59" s="1" t="s">
        <v>302</v>
      </c>
      <c r="F59" s="4" t="s">
        <v>17</v>
      </c>
      <c r="G59" s="1" t="s">
        <v>18</v>
      </c>
      <c r="H59" s="1" t="s">
        <v>19</v>
      </c>
      <c r="I59" s="1" t="s">
        <v>20</v>
      </c>
      <c r="J59" s="1" t="s">
        <v>303</v>
      </c>
      <c r="K59" s="1" t="s">
        <v>22</v>
      </c>
      <c r="L59" s="1" t="str">
        <f>HYPERLINK("https://files.afu.se/Downloads/Transcripts/Theories%20of%20Everything%20(Curt%20Jaimungal)/2022 02 21 - Theories of Everything with Curt Jaimungal - Karl Friston  Derealization &amp; The Perils of Consciousness_SWtFU1Lit3M - transcript (automated).pdf","Transcript Link")</f>
        <v>Transcript Link</v>
      </c>
      <c r="M59" s="2" t="str">
        <f>HYPERLINK("https://files.afu.se/Downloads/Transcripts/Theories%20of%20Everything%20(Curt%20Jaimungal)/2022 02 21 - Theories of Everything with Curt Jaimungal - Karl Friston  Derealization &amp; The Perils of Consciousness_SWtFU1Lit3M - transcript (automated).pdf","Transcript Link")</f>
        <v>Transcript Link</v>
      </c>
    </row>
    <row r="60" ht="409.5" spans="1:13">
      <c r="A60" s="1" t="s">
        <v>304</v>
      </c>
      <c r="B60" s="1" t="s">
        <v>13</v>
      </c>
      <c r="C60" s="4" t="s">
        <v>305</v>
      </c>
      <c r="D60" s="1" t="s">
        <v>306</v>
      </c>
      <c r="E60" s="1" t="s">
        <v>307</v>
      </c>
      <c r="F60" s="4" t="s">
        <v>17</v>
      </c>
      <c r="G60" s="1" t="s">
        <v>18</v>
      </c>
      <c r="H60" s="1" t="s">
        <v>19</v>
      </c>
      <c r="I60" s="1" t="s">
        <v>20</v>
      </c>
      <c r="J60" s="1" t="s">
        <v>308</v>
      </c>
      <c r="K60" s="1" t="s">
        <v>22</v>
      </c>
      <c r="L60" s="1" t="str">
        <f>HYPERLINK("https://files.afu.se/Downloads/Transcripts/Theories%20of%20Everything%20(Curt%20Jaimungal)/2022 02 14 - Theories of Everything with Curt Jaimungal - Nicolas Gisin  Time, Superdeterminism, &amp; Quantum Gravity_jcHzgy0I6gk - transcript (automated).pdf","Transcript Link")</f>
        <v>Transcript Link</v>
      </c>
      <c r="M60" s="2" t="str">
        <f>HYPERLINK("https://files.afu.se/Downloads/Transcripts/Theories%20of%20Everything%20(Curt%20Jaimungal)/2022 02 14 - Theories of Everything with Curt Jaimungal - Nicolas Gisin  Time, Superdeterminism, &amp; Quantum Gravity_jcHzgy0I6gk - transcript (automated).pdf","Transcript Link")</f>
        <v>Transcript Link</v>
      </c>
    </row>
    <row r="61" ht="409.5" spans="1:13">
      <c r="A61" s="1" t="s">
        <v>309</v>
      </c>
      <c r="B61" s="1" t="s">
        <v>13</v>
      </c>
      <c r="C61" s="4" t="s">
        <v>310</v>
      </c>
      <c r="D61" s="1" t="s">
        <v>311</v>
      </c>
      <c r="E61" s="1" t="s">
        <v>312</v>
      </c>
      <c r="F61" s="4" t="s">
        <v>17</v>
      </c>
      <c r="G61" s="1" t="s">
        <v>18</v>
      </c>
      <c r="H61" s="1" t="s">
        <v>19</v>
      </c>
      <c r="I61" s="1" t="s">
        <v>20</v>
      </c>
      <c r="J61" s="1" t="s">
        <v>313</v>
      </c>
      <c r="K61" s="1" t="s">
        <v>22</v>
      </c>
      <c r="L61" s="1" t="str">
        <f>HYPERLINK("https://files.afu.se/Downloads/Transcripts/Theories%20of%20Everything%20(Curt%20Jaimungal)/2022 02 10 - Theories of Everything with Curt Jaimungal - Norman Wildberger  The Problem with Infinity in Math_l7LvgvunVCM - transcript (automated).pdf","Transcript Link")</f>
        <v>Transcript Link</v>
      </c>
      <c r="M61" s="2" t="str">
        <f>HYPERLINK("https://files.afu.se/Downloads/Transcripts/Theories%20of%20Everything%20(Curt%20Jaimungal)/2022 02 10 - Theories of Everything with Curt Jaimungal - Norman Wildberger  The Problem with Infinity in Math_l7LvgvunVCM - transcript (automated).pdf","Transcript Link")</f>
        <v>Transcript Link</v>
      </c>
    </row>
    <row r="62" ht="409.5" spans="1:13">
      <c r="A62" s="1" t="s">
        <v>314</v>
      </c>
      <c r="B62" s="1" t="s">
        <v>13</v>
      </c>
      <c r="C62" s="4" t="s">
        <v>315</v>
      </c>
      <c r="D62" s="1" t="s">
        <v>316</v>
      </c>
      <c r="E62" s="1" t="s">
        <v>317</v>
      </c>
      <c r="F62" s="4" t="s">
        <v>17</v>
      </c>
      <c r="G62" s="1" t="s">
        <v>18</v>
      </c>
      <c r="H62" s="1" t="s">
        <v>19</v>
      </c>
      <c r="I62" s="1" t="s">
        <v>20</v>
      </c>
      <c r="J62" s="1" t="s">
        <v>318</v>
      </c>
      <c r="K62" s="1" t="s">
        <v>22</v>
      </c>
      <c r="L62" s="1" t="str">
        <f>HYPERLINK("https://files.afu.se/Downloads/Transcripts/Theories%20of%20Everything%20(Curt%20Jaimungal)/2022 02 07 - Theories of Everything with Curt Jaimungal - Donald Hoffman Λ Joscha Bach on Consciousness &amp; Gödel_bhSlYfVtgww - transcript (automated).pdf","Transcript Link")</f>
        <v>Transcript Link</v>
      </c>
      <c r="M62" s="2" t="str">
        <f>HYPERLINK("https://files.afu.se/Downloads/Transcripts/Theories%20of%20Everything%20(Curt%20Jaimungal)/2022 02 07 - Theories of Everything with Curt Jaimungal - Donald Hoffman Λ Joscha Bach on Consciousness &amp; Gödel_bhSlYfVtgww - transcript (automated).pdf","Transcript Link")</f>
        <v>Transcript Link</v>
      </c>
    </row>
    <row r="63" ht="409.5" spans="1:13">
      <c r="A63" s="1" t="s">
        <v>319</v>
      </c>
      <c r="B63" s="1" t="s">
        <v>13</v>
      </c>
      <c r="C63" s="4" t="s">
        <v>320</v>
      </c>
      <c r="D63" s="1" t="s">
        <v>321</v>
      </c>
      <c r="E63" s="1" t="s">
        <v>322</v>
      </c>
      <c r="F63" s="4" t="s">
        <v>17</v>
      </c>
      <c r="G63" s="1" t="s">
        <v>18</v>
      </c>
      <c r="H63" s="1" t="s">
        <v>19</v>
      </c>
      <c r="I63" s="1" t="s">
        <v>20</v>
      </c>
      <c r="J63" s="1" t="s">
        <v>323</v>
      </c>
      <c r="K63" s="1" t="s">
        <v>22</v>
      </c>
      <c r="L63" s="1" t="str">
        <f>HYPERLINK("https://files.afu.se/Downloads/Transcripts/Theories%20of%20Everything%20(Curt%20Jaimungal)/2022 02 04 - Theories of Everything with Curt Jaimungal - Knapp Λ Kelleher  Skinwalker Ranch &amp; Hitchhiker Effect_RFGMdp4fRog - transcript (automated).pdf","Transcript Link")</f>
        <v>Transcript Link</v>
      </c>
      <c r="M63" s="2" t="str">
        <f>HYPERLINK("https://files.afu.se/Downloads/Transcripts/Theories%20of%20Everything%20(Curt%20Jaimungal)/2022 02 04 - Theories of Everything with Curt Jaimungal - Knapp Λ Kelleher  Skinwalker Ranch &amp; Hitchhiker Effect_RFGMdp4fRog - transcript (automated).pdf","Transcript Link")</f>
        <v>Transcript Link</v>
      </c>
    </row>
    <row r="64" ht="409.5" spans="1:13">
      <c r="A64" s="1" t="s">
        <v>324</v>
      </c>
      <c r="B64" s="1" t="s">
        <v>13</v>
      </c>
      <c r="C64" s="4" t="s">
        <v>325</v>
      </c>
      <c r="D64" s="1" t="s">
        <v>326</v>
      </c>
      <c r="E64" s="1" t="s">
        <v>327</v>
      </c>
      <c r="F64" s="4" t="s">
        <v>17</v>
      </c>
      <c r="G64" s="1" t="s">
        <v>18</v>
      </c>
      <c r="H64" s="1" t="s">
        <v>19</v>
      </c>
      <c r="I64" s="1" t="s">
        <v>20</v>
      </c>
      <c r="J64" s="1" t="s">
        <v>328</v>
      </c>
      <c r="K64" s="1" t="s">
        <v>22</v>
      </c>
      <c r="L64" s="1" t="str">
        <f>HYPERLINK("https://files.afu.se/Downloads/Transcripts/Theories%20of%20Everything%20(Curt%20Jaimungal)/2022 01 29 - Theories of Everything with Curt Jaimungal - David Wolpert  Free Will &amp; No Free Lunch Theorems_qj_YUxg-qtY - transcript (automated).pdf","Transcript Link")</f>
        <v>Transcript Link</v>
      </c>
      <c r="M64" s="2" t="str">
        <f>HYPERLINK("https://files.afu.se/Downloads/Transcripts/Theories%20of%20Everything%20(Curt%20Jaimungal)/2022 01 29 - Theories of Everything with Curt Jaimungal - David Wolpert  Free Will &amp; No Free Lunch Theorems_qj_YUxg-qtY - transcript (automated).pdf","Transcript Link")</f>
        <v>Transcript Link</v>
      </c>
    </row>
    <row r="65" ht="409.5" spans="1:13">
      <c r="A65" s="1" t="s">
        <v>329</v>
      </c>
      <c r="B65" s="1" t="s">
        <v>13</v>
      </c>
      <c r="C65" s="4" t="s">
        <v>330</v>
      </c>
      <c r="D65" s="1" t="s">
        <v>331</v>
      </c>
      <c r="E65" s="1" t="s">
        <v>332</v>
      </c>
      <c r="F65" s="4" t="s">
        <v>17</v>
      </c>
      <c r="G65" s="1" t="s">
        <v>18</v>
      </c>
      <c r="H65" s="1" t="s">
        <v>19</v>
      </c>
      <c r="I65" s="1" t="s">
        <v>20</v>
      </c>
      <c r="J65" s="1" t="s">
        <v>333</v>
      </c>
      <c r="K65" s="1" t="s">
        <v>22</v>
      </c>
      <c r="L65" s="1" t="str">
        <f>HYPERLINK("https://files.afu.se/Downloads/Transcripts/Theories%20of%20Everything%20(Curt%20Jaimungal)/2022 01 24 - Theories of Everything with Curt Jaimungal - Brian Keating Λ Lee Cronin  Life in the Universe_BI7-5YnXSqk - transcript (automated).pdf","Transcript Link")</f>
        <v>Transcript Link</v>
      </c>
      <c r="M65" s="2" t="str">
        <f>HYPERLINK("https://files.afu.se/Downloads/Transcripts/Theories%20of%20Everything%20(Curt%20Jaimungal)/2022 01 24 - Theories of Everything with Curt Jaimungal - Brian Keating Λ Lee Cronin  Life in the Universe_BI7-5YnXSqk - transcript (automated).pdf","Transcript Link")</f>
        <v>Transcript Link</v>
      </c>
    </row>
    <row r="66" ht="409.5" spans="1:13">
      <c r="A66" s="1" t="s">
        <v>334</v>
      </c>
      <c r="B66" s="1" t="s">
        <v>13</v>
      </c>
      <c r="C66" s="4" t="s">
        <v>335</v>
      </c>
      <c r="D66" s="1" t="s">
        <v>336</v>
      </c>
      <c r="E66" s="1" t="s">
        <v>337</v>
      </c>
      <c r="F66" s="4" t="s">
        <v>17</v>
      </c>
      <c r="G66" s="1" t="s">
        <v>18</v>
      </c>
      <c r="H66" s="1" t="s">
        <v>19</v>
      </c>
      <c r="I66" s="1" t="s">
        <v>20</v>
      </c>
      <c r="J66" s="1" t="s">
        <v>338</v>
      </c>
      <c r="K66" s="1" t="s">
        <v>22</v>
      </c>
      <c r="L66" s="1" t="str">
        <f>HYPERLINK("https://files.afu.se/Downloads/Transcripts/Theories%20of%20Everything%20(Curt%20Jaimungal)/2022 01 22 - Theories of Everything with Curt Jaimungal - Linda Moulton Howe  Cattle Mutilation, Bigfoot, &amp; Doty_45C8dvULu04 - transcript (automated).pdf","Transcript Link")</f>
        <v>Transcript Link</v>
      </c>
      <c r="M66" s="2" t="str">
        <f>HYPERLINK("https://files.afu.se/Downloads/Transcripts/Theories%20of%20Everything%20(Curt%20Jaimungal)/2022 01 22 - Theories of Everything with Curt Jaimungal - Linda Moulton Howe  Cattle Mutilation, Bigfoot, &amp; Doty_45C8dvULu04 - transcript (automated).pdf","Transcript Link")</f>
        <v>Transcript Link</v>
      </c>
    </row>
    <row r="67" ht="409.5" spans="1:13">
      <c r="A67" s="1" t="s">
        <v>339</v>
      </c>
      <c r="B67" s="1" t="s">
        <v>13</v>
      </c>
      <c r="C67" s="4" t="s">
        <v>340</v>
      </c>
      <c r="D67" s="1" t="s">
        <v>341</v>
      </c>
      <c r="E67" s="1" t="s">
        <v>342</v>
      </c>
      <c r="F67" s="4" t="s">
        <v>17</v>
      </c>
      <c r="G67" s="1" t="s">
        <v>18</v>
      </c>
      <c r="H67" s="1" t="s">
        <v>19</v>
      </c>
      <c r="I67" s="1" t="s">
        <v>20</v>
      </c>
      <c r="J67" s="1" t="s">
        <v>343</v>
      </c>
      <c r="K67" s="1" t="s">
        <v>22</v>
      </c>
      <c r="L67" s="1" t="str">
        <f>HYPERLINK("https://files.afu.se/Downloads/Transcripts/Theories%20of%20Everything%20(Curt%20Jaimungal)/2022 01 20 - Theories of Everything with Curt Jaimungal - Stephon Alexander  String Theory,  Autodidactic Universe_VETxb96a3qk - transcript (automated).pdf","Transcript Link")</f>
        <v>Transcript Link</v>
      </c>
      <c r="M67" s="2" t="str">
        <f>HYPERLINK("https://files.afu.se/Downloads/Transcripts/Theories%20of%20Everything%20(Curt%20Jaimungal)/2022 01 20 - Theories of Everything with Curt Jaimungal - Stephon Alexander  String Theory,  Autodidactic Universe_VETxb96a3qk - transcript (automated).pdf","Transcript Link")</f>
        <v>Transcript Link</v>
      </c>
    </row>
    <row r="68" ht="409.5" spans="1:13">
      <c r="A68" s="1" t="s">
        <v>344</v>
      </c>
      <c r="B68" s="1" t="s">
        <v>13</v>
      </c>
      <c r="C68" s="4" t="s">
        <v>345</v>
      </c>
      <c r="D68" s="1" t="s">
        <v>346</v>
      </c>
      <c r="E68" s="1" t="s">
        <v>347</v>
      </c>
      <c r="F68" s="4" t="s">
        <v>17</v>
      </c>
      <c r="G68" s="1" t="s">
        <v>18</v>
      </c>
      <c r="H68" s="1" t="s">
        <v>19</v>
      </c>
      <c r="I68" s="1" t="s">
        <v>20</v>
      </c>
      <c r="J68" s="1" t="s">
        <v>348</v>
      </c>
      <c r="K68" s="1" t="s">
        <v>22</v>
      </c>
      <c r="L68" s="1" t="str">
        <f>HYPERLINK("https://files.afu.se/Downloads/Transcripts/Theories%20of%20Everything%20(Curt%20Jaimungal)/2022 01 17 - Theories of Everything with Curt Jaimungal - Joscha Bach Λ John Vervaeke  Idealism &amp; Computation_rK7ux_JhHM4 - transcript (automated).pdf","Transcript Link")</f>
        <v>Transcript Link</v>
      </c>
      <c r="M68" s="2" t="str">
        <f>HYPERLINK("https://files.afu.se/Downloads/Transcripts/Theories%20of%20Everything%20(Curt%20Jaimungal)/2022 01 17 - Theories of Everything with Curt Jaimungal - Joscha Bach Λ John Vervaeke  Idealism &amp; Computation_rK7ux_JhHM4 - transcript (automated).pdf","Transcript Link")</f>
        <v>Transcript Link</v>
      </c>
    </row>
    <row r="69" ht="409.5" spans="1:13">
      <c r="A69" s="1" t="s">
        <v>349</v>
      </c>
      <c r="B69" s="1" t="s">
        <v>13</v>
      </c>
      <c r="C69" s="4" t="s">
        <v>350</v>
      </c>
      <c r="D69" s="1" t="s">
        <v>351</v>
      </c>
      <c r="E69" s="1" t="s">
        <v>352</v>
      </c>
      <c r="F69" s="4" t="s">
        <v>17</v>
      </c>
      <c r="G69" s="1" t="s">
        <v>18</v>
      </c>
      <c r="H69" s="1" t="s">
        <v>19</v>
      </c>
      <c r="I69" s="1" t="s">
        <v>20</v>
      </c>
      <c r="J69" s="1" t="s">
        <v>353</v>
      </c>
      <c r="K69" s="1" t="s">
        <v>22</v>
      </c>
      <c r="L69" s="1" t="str">
        <f>HYPERLINK("https://files.afu.se/Downloads/Transcripts/Theories%20of%20Everything%20(Curt%20Jaimungal)/2022 01 16 - Theories of Everything with Curt Jaimungal - New TOE Announcements &amp; Upcoming Guests_bZ6NfzvfSH4 - transcript (automated).pdf","Transcript Link")</f>
        <v>Transcript Link</v>
      </c>
      <c r="M69" s="2" t="str">
        <f>HYPERLINK("https://files.afu.se/Downloads/Transcripts/Theories%20of%20Everything%20(Curt%20Jaimungal)/2022 01 16 - Theories of Everything with Curt Jaimungal - New TOE Announcements &amp; Upcoming Guests_bZ6NfzvfSH4 - transcript (automated).pdf","Transcript Link")</f>
        <v>Transcript Link</v>
      </c>
    </row>
    <row r="70" ht="409.5" spans="1:13">
      <c r="A70" s="1" t="s">
        <v>354</v>
      </c>
      <c r="B70" s="1" t="s">
        <v>13</v>
      </c>
      <c r="C70" s="4" t="s">
        <v>355</v>
      </c>
      <c r="D70" s="1" t="s">
        <v>356</v>
      </c>
      <c r="E70" s="1" t="s">
        <v>357</v>
      </c>
      <c r="F70" s="4" t="s">
        <v>17</v>
      </c>
      <c r="G70" s="1" t="s">
        <v>18</v>
      </c>
      <c r="H70" s="1" t="s">
        <v>19</v>
      </c>
      <c r="I70" s="1" t="s">
        <v>20</v>
      </c>
      <c r="J70" s="1" t="s">
        <v>358</v>
      </c>
      <c r="K70" s="1" t="s">
        <v>22</v>
      </c>
      <c r="L70" s="1" t="str">
        <f>HYPERLINK("https://files.afu.se/Downloads/Transcripts/Theories%20of%20Everything%20(Curt%20Jaimungal)/2021 12 24 - Theories of Everything with Curt Jaimungal - Tom Delonge  CE5, Skinwalkers, Alien Bodies_LVmxzCF-oeo - transcript (automated).pdf","Transcript Link")</f>
        <v>Transcript Link</v>
      </c>
      <c r="M70" s="2" t="str">
        <f>HYPERLINK("https://files.afu.se/Downloads/Transcripts/Theories%20of%20Everything%20(Curt%20Jaimungal)/2021 12 24 - Theories of Everything with Curt Jaimungal - Tom Delonge  CE5, Skinwalkers, Alien Bodies_LVmxzCF-oeo - transcript (automated).pdf","Transcript Link")</f>
        <v>Transcript Link</v>
      </c>
    </row>
    <row r="71" ht="409.5" spans="1:13">
      <c r="A71" s="1" t="s">
        <v>359</v>
      </c>
      <c r="B71" s="1" t="s">
        <v>13</v>
      </c>
      <c r="C71" s="4" t="s">
        <v>360</v>
      </c>
      <c r="D71" s="1" t="s">
        <v>361</v>
      </c>
      <c r="E71" s="1" t="s">
        <v>362</v>
      </c>
      <c r="F71" s="4" t="s">
        <v>17</v>
      </c>
      <c r="G71" s="1" t="s">
        <v>18</v>
      </c>
      <c r="H71" s="1" t="s">
        <v>19</v>
      </c>
      <c r="I71" s="1" t="s">
        <v>20</v>
      </c>
      <c r="J71" s="1" t="s">
        <v>363</v>
      </c>
      <c r="K71" s="1" t="s">
        <v>22</v>
      </c>
      <c r="L71" s="1" t="str">
        <f>HYPERLINK("https://files.afu.se/Downloads/Transcripts/Theories%20of%20Everything%20(Curt%20Jaimungal)/2021 12 17 - Theories of Everything with Curt Jaimungal - Carlo Rovelli  Relational Quantum Mechanics &amp; Time_r_fUPbBNmBw - transcript (automated).pdf","Transcript Link")</f>
        <v>Transcript Link</v>
      </c>
      <c r="M71" s="2" t="str">
        <f>HYPERLINK("https://files.afu.se/Downloads/Transcripts/Theories%20of%20Everything%20(Curt%20Jaimungal)/2021 12 17 - Theories of Everything with Curt Jaimungal - Carlo Rovelli  Relational Quantum Mechanics &amp; Time_r_fUPbBNmBw - transcript (automated).pdf","Transcript Link")</f>
        <v>Transcript Link</v>
      </c>
    </row>
    <row r="72" ht="409.5" spans="1:13">
      <c r="A72" s="1" t="s">
        <v>364</v>
      </c>
      <c r="B72" s="1" t="s">
        <v>13</v>
      </c>
      <c r="C72" s="4" t="s">
        <v>365</v>
      </c>
      <c r="D72" s="1" t="s">
        <v>366</v>
      </c>
      <c r="E72" s="1" t="s">
        <v>367</v>
      </c>
      <c r="F72" s="4" t="s">
        <v>17</v>
      </c>
      <c r="G72" s="1" t="s">
        <v>18</v>
      </c>
      <c r="H72" s="1" t="s">
        <v>19</v>
      </c>
      <c r="I72" s="1" t="s">
        <v>20</v>
      </c>
      <c r="J72" s="1" t="s">
        <v>368</v>
      </c>
      <c r="K72" s="1" t="s">
        <v>22</v>
      </c>
      <c r="L72" s="1" t="str">
        <f>HYPERLINK("https://files.afu.se/Downloads/Transcripts/Theories%20of%20Everything%20(Curt%20Jaimungal)/2021 11 17 - Theories of Everything with Curt Jaimungal - Michael Levin  Morphogenesis, Regeneration, &amp; Xenobots_Z0TNfysTazc - transcript (automated).pdf","Transcript Link")</f>
        <v>Transcript Link</v>
      </c>
      <c r="M72" s="2" t="str">
        <f>HYPERLINK("https://files.afu.se/Downloads/Transcripts/Theories%20of%20Everything%20(Curt%20Jaimungal)/2021 11 17 - Theories of Everything with Curt Jaimungal - Michael Levin  Morphogenesis, Regeneration, &amp; Xenobots_Z0TNfysTazc - transcript (automated).pdf","Transcript Link")</f>
        <v>Transcript Link</v>
      </c>
    </row>
    <row r="73" ht="409.5" spans="1:13">
      <c r="A73" s="1" t="s">
        <v>369</v>
      </c>
      <c r="B73" s="1" t="s">
        <v>13</v>
      </c>
      <c r="C73" s="4" t="s">
        <v>370</v>
      </c>
      <c r="D73" s="1" t="s">
        <v>371</v>
      </c>
      <c r="E73" s="1" t="s">
        <v>372</v>
      </c>
      <c r="F73" s="4" t="s">
        <v>17</v>
      </c>
      <c r="G73" s="1" t="s">
        <v>18</v>
      </c>
      <c r="H73" s="1" t="s">
        <v>19</v>
      </c>
      <c r="I73" s="1" t="s">
        <v>20</v>
      </c>
      <c r="J73" s="1" t="s">
        <v>373</v>
      </c>
      <c r="K73" s="1" t="s">
        <v>22</v>
      </c>
      <c r="L73" s="1" t="str">
        <f>HYPERLINK("https://files.afu.se/Downloads/Transcripts/Theories%20of%20Everything%20(Curt%20Jaimungal)/2021 10 29 - Theories of Everything with Curt Jaimungal - Ask Me Anything with Curt Jaimungal   TOE Podcast_0sYUevp41N4 - transcript (automated).pdf","Transcript Link")</f>
        <v>Transcript Link</v>
      </c>
      <c r="M73" s="2" t="str">
        <f>HYPERLINK("https://files.afu.se/Downloads/Transcripts/Theories%20of%20Everything%20(Curt%20Jaimungal)/2021 10 29 - Theories of Everything with Curt Jaimungal - Ask Me Anything with Curt Jaimungal   TOE Podcast_0sYUevp41N4 - transcript (automated).pdf","Transcript Link")</f>
        <v>Transcript Link</v>
      </c>
    </row>
    <row r="74" ht="409.5" spans="1:13">
      <c r="A74" s="1" t="s">
        <v>374</v>
      </c>
      <c r="B74" s="1" t="s">
        <v>13</v>
      </c>
      <c r="C74" s="4" t="s">
        <v>375</v>
      </c>
      <c r="D74" s="1" t="s">
        <v>376</v>
      </c>
      <c r="E74" s="1" t="s">
        <v>377</v>
      </c>
      <c r="F74" s="4" t="s">
        <v>17</v>
      </c>
      <c r="G74" s="1" t="s">
        <v>18</v>
      </c>
      <c r="H74" s="1" t="s">
        <v>19</v>
      </c>
      <c r="I74" s="1" t="s">
        <v>20</v>
      </c>
      <c r="J74" s="1" t="s">
        <v>378</v>
      </c>
      <c r="K74" s="1" t="s">
        <v>22</v>
      </c>
      <c r="L74" s="1" t="str">
        <f>HYPERLINK("https://files.afu.se/Downloads/Transcripts/Theories%20of%20Everything%20(Curt%20Jaimungal)/2021 10 21 - Theories of Everything with Curt Jaimungal - Luis Elizondo  Gov't Has Biological UFO Samples [Part 2]_wULw64ZL1Bg - transcript (automated).pdf","Transcript Link")</f>
        <v>Transcript Link</v>
      </c>
      <c r="M74" s="2" t="str">
        <f>HYPERLINK("https://files.afu.se/Downloads/Transcripts/Theories%20of%20Everything%20(Curt%20Jaimungal)/2021 10 21 - Theories of Everything with Curt Jaimungal - Luis Elizondo  Gov't Has Biological UFO Samples [Part 2]_wULw64ZL1Bg - transcript (automated).pdf","Transcript Link")</f>
        <v>Transcript Link</v>
      </c>
    </row>
    <row r="75" ht="409.5" spans="1:13">
      <c r="A75" s="1" t="s">
        <v>379</v>
      </c>
      <c r="B75" s="1" t="s">
        <v>13</v>
      </c>
      <c r="C75" s="4" t="s">
        <v>380</v>
      </c>
      <c r="D75" s="1" t="s">
        <v>381</v>
      </c>
      <c r="E75" s="1" t="s">
        <v>382</v>
      </c>
      <c r="F75" s="4" t="s">
        <v>17</v>
      </c>
      <c r="G75" s="1" t="s">
        <v>18</v>
      </c>
      <c r="H75" s="1" t="s">
        <v>19</v>
      </c>
      <c r="I75" s="1" t="s">
        <v>20</v>
      </c>
      <c r="J75" s="1" t="s">
        <v>383</v>
      </c>
      <c r="K75" s="1" t="s">
        <v>22</v>
      </c>
      <c r="L75" s="1" t="str">
        <f>HYPERLINK("https://files.afu.se/Downloads/Transcripts/Theories%20of%20Everything%20(Curt%20Jaimungal)/2021 10 15 - Theories of Everything with Curt Jaimungal - Oh boy._qm9H8fGSaDM - transcript (automated).pdf","Transcript Link")</f>
        <v>Transcript Link</v>
      </c>
      <c r="M75" s="2" t="str">
        <f>HYPERLINK("https://files.afu.se/Downloads/Transcripts/Theories%20of%20Everything%20(Curt%20Jaimungal)/2021 10 15 - Theories of Everything with Curt Jaimungal - Oh boy._qm9H8fGSaDM - transcript (automated).pdf","Transcript Link")</f>
        <v>Transcript Link</v>
      </c>
    </row>
    <row r="76" ht="409.5" spans="1:13">
      <c r="A76" s="1" t="s">
        <v>384</v>
      </c>
      <c r="B76" s="1" t="s">
        <v>13</v>
      </c>
      <c r="C76" s="4" t="s">
        <v>385</v>
      </c>
      <c r="D76" s="1" t="s">
        <v>386</v>
      </c>
      <c r="E76" s="1" t="s">
        <v>387</v>
      </c>
      <c r="F76" s="4" t="s">
        <v>17</v>
      </c>
      <c r="G76" s="1" t="s">
        <v>18</v>
      </c>
      <c r="H76" s="1" t="s">
        <v>19</v>
      </c>
      <c r="I76" s="1" t="s">
        <v>20</v>
      </c>
      <c r="J76" s="1" t="s">
        <v>388</v>
      </c>
      <c r="K76" s="1" t="s">
        <v>22</v>
      </c>
      <c r="L76" s="1" t="str">
        <f>HYPERLINK("https://files.afu.se/Downloads/Transcripts/Theories%20of%20Everything%20(Curt%20Jaimungal)/2021 10 09 - Theories of Everything with Curt Jaimungal - Les Stroud  Bigfoot, Orbs, Survivorman, &amp; Altered States_8VDz9wOO1EE - transcript (automated).pdf","Transcript Link")</f>
        <v>Transcript Link</v>
      </c>
      <c r="M76" s="2" t="str">
        <f>HYPERLINK("https://files.afu.se/Downloads/Transcripts/Theories%20of%20Everything%20(Curt%20Jaimungal)/2021 10 09 - Theories of Everything with Curt Jaimungal - Les Stroud  Bigfoot, Orbs, Survivorman, &amp; Altered States_8VDz9wOO1EE - transcript (automated).pdf","Transcript Link")</f>
        <v>Transcript Link</v>
      </c>
    </row>
    <row r="77" ht="409.5" spans="1:13">
      <c r="A77" s="1" t="s">
        <v>389</v>
      </c>
      <c r="B77" s="1" t="s">
        <v>13</v>
      </c>
      <c r="C77" s="4" t="s">
        <v>390</v>
      </c>
      <c r="D77" s="1" t="s">
        <v>391</v>
      </c>
      <c r="E77" s="1" t="s">
        <v>392</v>
      </c>
      <c r="F77" s="4" t="s">
        <v>17</v>
      </c>
      <c r="G77" s="1" t="s">
        <v>18</v>
      </c>
      <c r="H77" s="1" t="s">
        <v>19</v>
      </c>
      <c r="I77" s="1" t="s">
        <v>20</v>
      </c>
      <c r="J77" s="1" t="s">
        <v>393</v>
      </c>
      <c r="K77" s="1" t="s">
        <v>22</v>
      </c>
      <c r="L77" s="1" t="str">
        <f>HYPERLINK("https://files.afu.se/Downloads/Transcripts/Theories%20of%20Everything%20(Curt%20Jaimungal)/2021 09 28 - Theories of Everything with Curt Jaimungal - Jonathan Blow  Consciousness, Game Design, &amp; Free Will_80f47smhYEI - transcript (automated).pdf","Transcript Link")</f>
        <v>Transcript Link</v>
      </c>
      <c r="M77" s="2" t="str">
        <f>HYPERLINK("https://files.afu.se/Downloads/Transcripts/Theories%20of%20Everything%20(Curt%20Jaimungal)/2021 09 28 - Theories of Everything with Curt Jaimungal - Jonathan Blow  Consciousness, Game Design, &amp; Free Will_80f47smhYEI - transcript (automated).pdf","Transcript Link")</f>
        <v>Transcript Link</v>
      </c>
    </row>
    <row r="78" ht="409.5" spans="1:13">
      <c r="A78" s="1" t="s">
        <v>394</v>
      </c>
      <c r="B78" s="1" t="s">
        <v>13</v>
      </c>
      <c r="C78" s="4" t="s">
        <v>395</v>
      </c>
      <c r="D78" s="1" t="s">
        <v>396</v>
      </c>
      <c r="E78" s="1" t="s">
        <v>397</v>
      </c>
      <c r="F78" s="4" t="s">
        <v>17</v>
      </c>
      <c r="G78" s="1" t="s">
        <v>18</v>
      </c>
      <c r="H78" s="1" t="s">
        <v>19</v>
      </c>
      <c r="I78" s="1" t="s">
        <v>20</v>
      </c>
      <c r="J78" s="1" t="s">
        <v>398</v>
      </c>
      <c r="K78" s="1" t="s">
        <v>22</v>
      </c>
      <c r="L78" s="1" t="str">
        <f>HYPERLINK("https://files.afu.se/Downloads/Transcripts/Theories%20of%20Everything%20(Curt%20Jaimungal)/2021 09 24 - Theories of Everything with Curt Jaimungal - Ross Coulthart  UFOs, Wilson Memos, &amp; SAFIRE Project_JM3kxeU_oDE - transcript (automated).pdf","Transcript Link")</f>
        <v>Transcript Link</v>
      </c>
      <c r="M78" s="2" t="str">
        <f>HYPERLINK("https://files.afu.se/Downloads/Transcripts/Theories%20of%20Everything%20(Curt%20Jaimungal)/2021 09 24 - Theories of Everything with Curt Jaimungal - Ross Coulthart  UFOs, Wilson Memos, &amp; SAFIRE Project_JM3kxeU_oDE - transcript (automated).pdf","Transcript Link")</f>
        <v>Transcript Link</v>
      </c>
    </row>
    <row r="79" ht="409.5" spans="1:13">
      <c r="A79" s="1" t="s">
        <v>399</v>
      </c>
      <c r="B79" s="1" t="s">
        <v>13</v>
      </c>
      <c r="C79" s="4" t="s">
        <v>400</v>
      </c>
      <c r="D79" s="1" t="s">
        <v>401</v>
      </c>
      <c r="E79" s="1" t="s">
        <v>402</v>
      </c>
      <c r="F79" s="4" t="s">
        <v>17</v>
      </c>
      <c r="G79" s="1" t="s">
        <v>18</v>
      </c>
      <c r="H79" s="1" t="s">
        <v>19</v>
      </c>
      <c r="I79" s="1" t="s">
        <v>20</v>
      </c>
      <c r="J79" s="1" t="s">
        <v>403</v>
      </c>
      <c r="K79" s="1" t="s">
        <v>22</v>
      </c>
      <c r="L79" s="1" t="str">
        <f>HYPERLINK("https://files.afu.se/Downloads/Transcripts/Theories%20of%20Everything%20(Curt%20Jaimungal)/2021 09 22 - Theories of Everything with Curt Jaimungal - Curt Reads  Is God A Taoist   [Raymond Smullyan]_P-jh6tRh3Jw - transcript (automated).pdf","Transcript Link")</f>
        <v>Transcript Link</v>
      </c>
      <c r="M79" s="2" t="str">
        <f>HYPERLINK("https://files.afu.se/Downloads/Transcripts/Theories%20of%20Everything%20(Curt%20Jaimungal)/2021 09 22 - Theories of Everything with Curt Jaimungal - Curt Reads  Is God A Taoist   [Raymond Smullyan]_P-jh6tRh3Jw - transcript (automated).pdf","Transcript Link")</f>
        <v>Transcript Link</v>
      </c>
    </row>
    <row r="80" ht="409.5" spans="1:13">
      <c r="A80" s="1" t="s">
        <v>404</v>
      </c>
      <c r="B80" s="1" t="s">
        <v>13</v>
      </c>
      <c r="C80" s="4" t="s">
        <v>405</v>
      </c>
      <c r="D80" s="1" t="s">
        <v>406</v>
      </c>
      <c r="E80" s="1" t="s">
        <v>407</v>
      </c>
      <c r="F80" s="4" t="s">
        <v>17</v>
      </c>
      <c r="G80" s="1" t="s">
        <v>18</v>
      </c>
      <c r="H80" s="1" t="s">
        <v>19</v>
      </c>
      <c r="I80" s="1" t="s">
        <v>20</v>
      </c>
      <c r="J80" s="1" t="s">
        <v>408</v>
      </c>
      <c r="K80" s="1" t="s">
        <v>22</v>
      </c>
      <c r="L80" s="1" t="str">
        <f>HYPERLINK("https://files.afu.se/Downloads/Transcripts/Theories%20of%20Everything%20(Curt%20Jaimungal)/2021 09 20 - Theories of Everything with Curt Jaimungal - Leo Gura  Ego Death &amp; Reality vs. Dream [Part 2]_YspFR9JAq3w - transcript (automated).pdf","Transcript Link")</f>
        <v>Transcript Link</v>
      </c>
      <c r="M80" s="2" t="str">
        <f>HYPERLINK("https://files.afu.se/Downloads/Transcripts/Theories%20of%20Everything%20(Curt%20Jaimungal)/2021 09 20 - Theories of Everything with Curt Jaimungal - Leo Gura  Ego Death &amp; Reality vs. Dream [Part 2]_YspFR9JAq3w - transcript (automated).pdf","Transcript Link")</f>
        <v>Transcript Link</v>
      </c>
    </row>
    <row r="81" ht="409.5" spans="1:13">
      <c r="A81" s="1" t="s">
        <v>409</v>
      </c>
      <c r="B81" s="1" t="s">
        <v>13</v>
      </c>
      <c r="C81" s="4" t="s">
        <v>410</v>
      </c>
      <c r="D81" s="1" t="s">
        <v>411</v>
      </c>
      <c r="E81" s="1" t="s">
        <v>412</v>
      </c>
      <c r="F81" s="4" t="s">
        <v>17</v>
      </c>
      <c r="G81" s="1" t="s">
        <v>18</v>
      </c>
      <c r="H81" s="1" t="s">
        <v>19</v>
      </c>
      <c r="I81" s="1" t="s">
        <v>20</v>
      </c>
      <c r="J81" s="1" t="s">
        <v>413</v>
      </c>
      <c r="K81" s="1" t="s">
        <v>22</v>
      </c>
      <c r="L81" s="1" t="str">
        <f>HYPERLINK("https://files.afu.se/Downloads/Transcripts/Theories%20of%20Everything%20(Curt%20Jaimungal)/2021 09 12 - Theories of Everything with Curt Jaimungal - Noam Chomsky  Retrocausality, Husserl, &amp; Kripkenstein_RIY0GFtHU2U - transcript (automated).pdf","Transcript Link")</f>
        <v>Transcript Link</v>
      </c>
      <c r="M81" s="2" t="str">
        <f>HYPERLINK("https://files.afu.se/Downloads/Transcripts/Theories%20of%20Everything%20(Curt%20Jaimungal)/2021 09 12 - Theories of Everything with Curt Jaimungal - Noam Chomsky  Retrocausality, Husserl, &amp; Kripkenstein_RIY0GFtHU2U - transcript (automated).pdf","Transcript Link")</f>
        <v>Transcript Link</v>
      </c>
    </row>
    <row r="82" ht="409.5" spans="1:13">
      <c r="A82" s="1" t="s">
        <v>414</v>
      </c>
      <c r="B82" s="1" t="s">
        <v>13</v>
      </c>
      <c r="C82" s="4" t="s">
        <v>415</v>
      </c>
      <c r="D82" s="1" t="s">
        <v>416</v>
      </c>
      <c r="E82" s="1" t="s">
        <v>417</v>
      </c>
      <c r="F82" s="4" t="s">
        <v>17</v>
      </c>
      <c r="G82" s="1" t="s">
        <v>18</v>
      </c>
      <c r="H82" s="1" t="s">
        <v>19</v>
      </c>
      <c r="I82" s="1" t="s">
        <v>20</v>
      </c>
      <c r="J82" s="1" t="s">
        <v>418</v>
      </c>
      <c r="K82" s="1" t="s">
        <v>22</v>
      </c>
      <c r="L82" s="1" t="str">
        <f>HYPERLINK("https://files.afu.se/Downloads/Transcripts/Theories%20of%20Everything%20(Curt%20Jaimungal)/2021 09 09 - Theories of Everything with Curt Jaimungal - Dror Bar Natan  Knot Theory, Witten, and QFT_rJz_Badd43c - transcript (automated).pdf","Transcript Link")</f>
        <v>Transcript Link</v>
      </c>
      <c r="M82" s="2" t="str">
        <f>HYPERLINK("https://files.afu.se/Downloads/Transcripts/Theories%20of%20Everything%20(Curt%20Jaimungal)/2021 09 09 - Theories of Everything with Curt Jaimungal - Dror Bar Natan  Knot Theory, Witten, and QFT_rJz_Badd43c - transcript (automated).pdf","Transcript Link")</f>
        <v>Transcript Link</v>
      </c>
    </row>
    <row r="83" ht="409.5" spans="1:13">
      <c r="A83" s="1" t="s">
        <v>419</v>
      </c>
      <c r="B83" s="1" t="s">
        <v>13</v>
      </c>
      <c r="C83" s="4" t="s">
        <v>420</v>
      </c>
      <c r="D83" s="1" t="s">
        <v>421</v>
      </c>
      <c r="E83" s="1" t="s">
        <v>422</v>
      </c>
      <c r="F83" s="4" t="s">
        <v>17</v>
      </c>
      <c r="G83" s="1" t="s">
        <v>18</v>
      </c>
      <c r="H83" s="1" t="s">
        <v>19</v>
      </c>
      <c r="I83" s="1" t="s">
        <v>20</v>
      </c>
      <c r="J83" s="1" t="s">
        <v>423</v>
      </c>
      <c r="K83" s="1" t="s">
        <v>22</v>
      </c>
      <c r="L83" s="1" t="str">
        <f>HYPERLINK("https://files.afu.se/Downloads/Transcripts/Theories%20of%20Everything%20(Curt%20Jaimungal)/2021 09 07 - Theories of Everything with Curt Jaimungal - Leo Gura  Infinite Consciousness, God Realization [Part 1]_R-w8k4smC74 - transcript (automated).pdf","Transcript Link")</f>
        <v>Transcript Link</v>
      </c>
      <c r="M83" s="2" t="str">
        <f>HYPERLINK("https://files.afu.se/Downloads/Transcripts/Theories%20of%20Everything%20(Curt%20Jaimungal)/2021 09 07 - Theories of Everything with Curt Jaimungal - Leo Gura  Infinite Consciousness, God Realization [Part 1]_R-w8k4smC74 - transcript (automated).pdf","Transcript Link")</f>
        <v>Transcript Link</v>
      </c>
    </row>
    <row r="84" ht="409.5" spans="1:13">
      <c r="A84" s="1" t="s">
        <v>424</v>
      </c>
      <c r="B84" s="1" t="s">
        <v>13</v>
      </c>
      <c r="C84" s="4" t="s">
        <v>425</v>
      </c>
      <c r="D84" s="1" t="s">
        <v>426</v>
      </c>
      <c r="E84" s="1" t="s">
        <v>427</v>
      </c>
      <c r="F84" s="4" t="s">
        <v>17</v>
      </c>
      <c r="G84" s="1" t="s">
        <v>18</v>
      </c>
      <c r="H84" s="1" t="s">
        <v>19</v>
      </c>
      <c r="I84" s="1" t="s">
        <v>20</v>
      </c>
      <c r="J84" s="1" t="s">
        <v>428</v>
      </c>
      <c r="K84" s="1" t="s">
        <v>22</v>
      </c>
      <c r="L84" s="1" t="str">
        <f>HYPERLINK("https://files.afu.se/Downloads/Transcripts/Theories%20of%20Everything%20(Curt%20Jaimungal)/2021 08 08 - Theories of Everything with Curt Jaimungal - Travis Walton  Abduction &amp; Being Inside a UFO_0Myis6JOaZw - transcript (automated).pdf","Transcript Link")</f>
        <v>Transcript Link</v>
      </c>
      <c r="M84" s="2" t="str">
        <f>HYPERLINK("https://files.afu.se/Downloads/Transcripts/Theories%20of%20Everything%20(Curt%20Jaimungal)/2021 08 08 - Theories of Everything with Curt Jaimungal - Travis Walton  Abduction &amp; Being Inside a UFO_0Myis6JOaZw - transcript (automated).pdf","Transcript Link")</f>
        <v>Transcript Link</v>
      </c>
    </row>
    <row r="85" ht="409.5" spans="1:13">
      <c r="A85" s="1" t="s">
        <v>429</v>
      </c>
      <c r="B85" s="1" t="s">
        <v>13</v>
      </c>
      <c r="C85" s="4" t="s">
        <v>430</v>
      </c>
      <c r="D85" s="1" t="s">
        <v>431</v>
      </c>
      <c r="E85" s="1" t="s">
        <v>432</v>
      </c>
      <c r="F85" s="4" t="s">
        <v>17</v>
      </c>
      <c r="G85" s="1" t="s">
        <v>18</v>
      </c>
      <c r="H85" s="1" t="s">
        <v>19</v>
      </c>
      <c r="I85" s="1" t="s">
        <v>20</v>
      </c>
      <c r="J85" s="1" t="s">
        <v>433</v>
      </c>
      <c r="K85" s="1" t="s">
        <v>22</v>
      </c>
      <c r="L85" s="1" t="str">
        <f>HYPERLINK("https://files.afu.se/Downloads/Transcripts/Theories%20of%20Everything%20(Curt%20Jaimungal)/2021 08 03 - Theories of Everything with Curt Jaimungal - Zubin  Non-dualism, Self-Fulfilling Beliefs, &amp; Fasting_X6qeFzrmRqU - transcript (automated).pdf","Transcript Link")</f>
        <v>Transcript Link</v>
      </c>
      <c r="M85" s="2" t="str">
        <f>HYPERLINK("https://files.afu.se/Downloads/Transcripts/Theories%20of%20Everything%20(Curt%20Jaimungal)/2021 08 03 - Theories of Everything with Curt Jaimungal - Zubin  Non-dualism, Self-Fulfilling Beliefs, &amp; Fasting_X6qeFzrmRqU - transcript (automated).pdf","Transcript Link")</f>
        <v>Transcript Link</v>
      </c>
    </row>
    <row r="86" ht="409.5" spans="1:13">
      <c r="A86" s="1" t="s">
        <v>434</v>
      </c>
      <c r="B86" s="1" t="s">
        <v>13</v>
      </c>
      <c r="C86" s="4" t="s">
        <v>435</v>
      </c>
      <c r="D86" s="1" t="s">
        <v>436</v>
      </c>
      <c r="E86" s="1" t="s">
        <v>437</v>
      </c>
      <c r="F86" s="4" t="s">
        <v>17</v>
      </c>
      <c r="G86" s="1" t="s">
        <v>18</v>
      </c>
      <c r="H86" s="1" t="s">
        <v>19</v>
      </c>
      <c r="I86" s="1" t="s">
        <v>20</v>
      </c>
      <c r="J86" s="1" t="s">
        <v>438</v>
      </c>
      <c r="K86" s="1" t="s">
        <v>22</v>
      </c>
      <c r="L86" s="1" t="str">
        <f>HYPERLINK("https://files.afu.se/Downloads/Transcripts/Theories%20of%20Everything%20(Curt%20Jaimungal)/2021 08 02 - Theories of Everything with Curt Jaimungal - Richard Dolan  The Wilson Memos &amp; Bob Lazar_cDZEb-GKAJ4 - transcript (automated).pdf","Transcript Link")</f>
        <v>Transcript Link</v>
      </c>
      <c r="M86" s="2" t="str">
        <f>HYPERLINK("https://files.afu.se/Downloads/Transcripts/Theories%20of%20Everything%20(Curt%20Jaimungal)/2021 08 02 - Theories of Everything with Curt Jaimungal - Richard Dolan  The Wilson Memos &amp; Bob Lazar_cDZEb-GKAJ4 - transcript (automated).pdf","Transcript Link")</f>
        <v>Transcript Link</v>
      </c>
    </row>
    <row r="87" ht="409.5" spans="1:13">
      <c r="A87" s="1" t="s">
        <v>439</v>
      </c>
      <c r="B87" s="1" t="s">
        <v>13</v>
      </c>
      <c r="C87" s="4" t="s">
        <v>440</v>
      </c>
      <c r="D87" s="1" t="s">
        <v>441</v>
      </c>
      <c r="E87" s="1" t="s">
        <v>442</v>
      </c>
      <c r="F87" s="4" t="s">
        <v>17</v>
      </c>
      <c r="G87" s="1" t="s">
        <v>18</v>
      </c>
      <c r="H87" s="1" t="s">
        <v>19</v>
      </c>
      <c r="I87" s="1" t="s">
        <v>20</v>
      </c>
      <c r="J87" s="1" t="s">
        <v>443</v>
      </c>
      <c r="K87" s="1" t="s">
        <v>22</v>
      </c>
      <c r="L87" s="1" t="str">
        <f>HYPERLINK("https://files.afu.se/Downloads/Transcripts/Theories%20of%20Everything%20(Curt%20Jaimungal)/2021 07 14 - Theories of Everything with Curt Jaimungal - Chris Langan  IQ, Free Will, Psychedelics, CTMU, &amp; God_N-bRM1kYuNA - transcript (automated).pdf","Transcript Link")</f>
        <v>Transcript Link</v>
      </c>
      <c r="M87" s="2" t="str">
        <f>HYPERLINK("https://files.afu.se/Downloads/Transcripts/Theories%20of%20Everything%20(Curt%20Jaimungal)/2021 07 14 - Theories of Everything with Curt Jaimungal - Chris Langan  IQ, Free Will, Psychedelics, CTMU, &amp; God_N-bRM1kYuNA - transcript (automated).pdf","Transcript Link")</f>
        <v>Transcript Link</v>
      </c>
    </row>
    <row r="88" ht="409.5" spans="1:13">
      <c r="A88" s="1" t="s">
        <v>444</v>
      </c>
      <c r="B88" s="1" t="s">
        <v>13</v>
      </c>
      <c r="C88" s="4" t="s">
        <v>445</v>
      </c>
      <c r="D88" s="1" t="s">
        <v>446</v>
      </c>
      <c r="E88" s="1" t="s">
        <v>447</v>
      </c>
      <c r="F88" s="4" t="s">
        <v>17</v>
      </c>
      <c r="G88" s="1" t="s">
        <v>18</v>
      </c>
      <c r="H88" s="1" t="s">
        <v>19</v>
      </c>
      <c r="I88" s="1" t="s">
        <v>20</v>
      </c>
      <c r="J88" s="1" t="s">
        <v>448</v>
      </c>
      <c r="K88" s="1" t="s">
        <v>22</v>
      </c>
      <c r="L88" s="1" t="str">
        <f>HYPERLINK("https://files.afu.se/Downloads/Transcripts/Theories%20of%20Everything%20(Curt%20Jaimungal)/2021 06 24 - Theories of Everything with Curt Jaimungal - Jeremy Corbell  New Footage From Lazar &amp; Fravor [Part 2]_NnaYguRA6uI - transcript (automated).pdf","Transcript Link")</f>
        <v>Transcript Link</v>
      </c>
      <c r="M88" s="2" t="str">
        <f>HYPERLINK("https://files.afu.se/Downloads/Transcripts/Theories%20of%20Everything%20(Curt%20Jaimungal)/2021 06 24 - Theories of Everything with Curt Jaimungal - Jeremy Corbell  New Footage From Lazar &amp; Fravor [Part 2]_NnaYguRA6uI - transcript (automated).pdf","Transcript Link")</f>
        <v>Transcript Link</v>
      </c>
    </row>
    <row r="89" ht="409.5" spans="1:13">
      <c r="A89" s="1" t="s">
        <v>449</v>
      </c>
      <c r="B89" s="1" t="s">
        <v>13</v>
      </c>
      <c r="C89" s="4" t="s">
        <v>450</v>
      </c>
      <c r="D89" s="1" t="s">
        <v>451</v>
      </c>
      <c r="E89" s="1" t="s">
        <v>452</v>
      </c>
      <c r="F89" s="4" t="s">
        <v>17</v>
      </c>
      <c r="G89" s="1" t="s">
        <v>18</v>
      </c>
      <c r="H89" s="1" t="s">
        <v>19</v>
      </c>
      <c r="I89" s="1" t="s">
        <v>20</v>
      </c>
      <c r="J89" s="1" t="s">
        <v>453</v>
      </c>
      <c r="K89" s="1" t="s">
        <v>22</v>
      </c>
      <c r="L89" s="1" t="str">
        <f>HYPERLINK("https://files.afu.se/Downloads/Transcripts/Theories%20of%20Everything%20(Curt%20Jaimungal)/2021 06 23 - Theories of Everything with Curt Jaimungal - Luis Elizondo  UFOs, Skinwalker, Remote Viewing [Part 1]_aAmFlLfsZKM - transcript (automated).pdf","Transcript Link")</f>
        <v>Transcript Link</v>
      </c>
      <c r="M89" s="2" t="str">
        <f>HYPERLINK("https://files.afu.se/Downloads/Transcripts/Theories%20of%20Everything%20(Curt%20Jaimungal)/2021 06 23 - Theories of Everything with Curt Jaimungal - Luis Elizondo  UFOs, Skinwalker, Remote Viewing [Part 1]_aAmFlLfsZKM - transcript (automated).pdf","Transcript Link")</f>
        <v>Transcript Link</v>
      </c>
    </row>
    <row r="90" ht="409.5" spans="1:13">
      <c r="A90" s="1" t="s">
        <v>454</v>
      </c>
      <c r="B90" s="1" t="s">
        <v>13</v>
      </c>
      <c r="C90" s="4" t="s">
        <v>455</v>
      </c>
      <c r="D90" s="1" t="s">
        <v>456</v>
      </c>
      <c r="E90" s="1" t="s">
        <v>457</v>
      </c>
      <c r="F90" s="4" t="s">
        <v>17</v>
      </c>
      <c r="G90" s="1" t="s">
        <v>18</v>
      </c>
      <c r="H90" s="1" t="s">
        <v>19</v>
      </c>
      <c r="I90" s="1" t="s">
        <v>20</v>
      </c>
      <c r="J90" s="1" t="s">
        <v>458</v>
      </c>
      <c r="K90" s="1" t="s">
        <v>22</v>
      </c>
      <c r="L90" s="1" t="str">
        <f>HYPERLINK("https://files.afu.se/Downloads/Transcripts/Theories%20of%20Everything%20(Curt%20Jaimungal)/2021 06 21 - Theories of Everything with Curt Jaimungal - Rupert Spira  Non-Dualism, God, &amp; Death_dWLd9y1MG4c - transcript (automated).pdf","Transcript Link")</f>
        <v>Transcript Link</v>
      </c>
      <c r="M90" s="2" t="str">
        <f>HYPERLINK("https://files.afu.se/Downloads/Transcripts/Theories%20of%20Everything%20(Curt%20Jaimungal)/2021 06 21 - Theories of Everything with Curt Jaimungal - Rupert Spira  Non-Dualism, God, &amp; Death_dWLd9y1MG4c - transcript (automated).pdf","Transcript Link")</f>
        <v>Transcript Link</v>
      </c>
    </row>
    <row r="91" ht="409.5" spans="1:13">
      <c r="A91" s="1" t="s">
        <v>459</v>
      </c>
      <c r="B91" s="1" t="s">
        <v>13</v>
      </c>
      <c r="C91" s="4" t="s">
        <v>460</v>
      </c>
      <c r="D91" s="1" t="s">
        <v>461</v>
      </c>
      <c r="E91" s="1" t="s">
        <v>462</v>
      </c>
      <c r="F91" s="4" t="s">
        <v>17</v>
      </c>
      <c r="G91" s="1" t="s">
        <v>18</v>
      </c>
      <c r="H91" s="1" t="s">
        <v>19</v>
      </c>
      <c r="I91" s="1" t="s">
        <v>20</v>
      </c>
      <c r="J91" s="1" t="s">
        <v>463</v>
      </c>
      <c r="K91" s="1" t="s">
        <v>22</v>
      </c>
      <c r="L91" s="1" t="str">
        <f>HYPERLINK("https://files.afu.se/Downloads/Transcripts/Theories%20of%20Everything%20(Curt%20Jaimungal)/2021 06 10 - Theories of Everything with Curt Jaimungal - Stephen Wolfram  Ruliad, Consciousness, &amp; Infinity_1sXrRc3Bhrs - transcript (automated).pdf","Transcript Link")</f>
        <v>Transcript Link</v>
      </c>
      <c r="M91" s="2" t="str">
        <f>HYPERLINK("https://files.afu.se/Downloads/Transcripts/Theories%20of%20Everything%20(Curt%20Jaimungal)/2021 06 10 - Theories of Everything with Curt Jaimungal - Stephen Wolfram  Ruliad, Consciousness, &amp; Infinity_1sXrRc3Bhrs - transcript (automated).pdf","Transcript Link")</f>
        <v>Transcript Link</v>
      </c>
    </row>
    <row r="92" ht="409.5" spans="1:13">
      <c r="A92" s="1" t="s">
        <v>464</v>
      </c>
      <c r="B92" s="1" t="s">
        <v>13</v>
      </c>
      <c r="C92" s="4" t="s">
        <v>465</v>
      </c>
      <c r="D92" s="1" t="s">
        <v>466</v>
      </c>
      <c r="E92" s="1" t="s">
        <v>467</v>
      </c>
      <c r="F92" s="4" t="s">
        <v>17</v>
      </c>
      <c r="G92" s="1" t="s">
        <v>18</v>
      </c>
      <c r="H92" s="1" t="s">
        <v>19</v>
      </c>
      <c r="I92" s="1" t="s">
        <v>20</v>
      </c>
      <c r="J92" s="1" t="s">
        <v>468</v>
      </c>
      <c r="K92" s="1" t="s">
        <v>22</v>
      </c>
      <c r="L92" s="1" t="str">
        <f>HYPERLINK("https://files.afu.se/Downloads/Transcripts/Theories%20of%20Everything%20(Curt%20Jaimungal)/2021 06 08 - Theories of Everything with Curt Jaimungal - Jacques Vallée Λ Kevin Knuth  The UFO Trinity Case_uVo51khU8AE - transcript (automated).pdf","Transcript Link")</f>
        <v>Transcript Link</v>
      </c>
      <c r="M92" s="2" t="str">
        <f>HYPERLINK("https://files.afu.se/Downloads/Transcripts/Theories%20of%20Everything%20(Curt%20Jaimungal)/2021 06 08 - Theories of Everything with Curt Jaimungal - Jacques Vallée Λ Kevin Knuth  The UFO Trinity Case_uVo51khU8AE - transcript (automated).pdf","Transcript Link")</f>
        <v>Transcript Link</v>
      </c>
    </row>
    <row r="93" ht="409.5" spans="1:13">
      <c r="A93" s="1" t="s">
        <v>469</v>
      </c>
      <c r="B93" s="1" t="s">
        <v>13</v>
      </c>
      <c r="C93" s="4" t="s">
        <v>470</v>
      </c>
      <c r="D93" s="1" t="s">
        <v>471</v>
      </c>
      <c r="E93" s="1" t="s">
        <v>472</v>
      </c>
      <c r="F93" s="4" t="s">
        <v>17</v>
      </c>
      <c r="G93" s="1" t="s">
        <v>18</v>
      </c>
      <c r="H93" s="1" t="s">
        <v>19</v>
      </c>
      <c r="I93" s="1" t="s">
        <v>20</v>
      </c>
      <c r="J93" s="1" t="s">
        <v>473</v>
      </c>
      <c r="K93" s="1" t="s">
        <v>22</v>
      </c>
      <c r="L93" s="1" t="str">
        <f>HYPERLINK("https://files.afu.se/Downloads/Transcripts/Theories%20of%20Everything%20(Curt%20Jaimungal)/2021 06 02 - Theories of Everything with Curt Jaimungal - Noam Chomsky  Gödel, Bitcoin, &amp; Fear of Death_VX0hn6F-jsI - transcript (automated).pdf","Transcript Link")</f>
        <v>Transcript Link</v>
      </c>
      <c r="M93" s="2" t="str">
        <f>HYPERLINK("https://files.afu.se/Downloads/Transcripts/Theories%20of%20Everything%20(Curt%20Jaimungal)/2021 06 02 - Theories of Everything with Curt Jaimungal - Noam Chomsky  Gödel, Bitcoin, &amp; Fear of Death_VX0hn6F-jsI - transcript (automated).pdf","Transcript Link")</f>
        <v>Transcript Link</v>
      </c>
    </row>
    <row r="94" ht="409.5" spans="1:13">
      <c r="A94" s="1" t="s">
        <v>474</v>
      </c>
      <c r="B94" s="1" t="s">
        <v>13</v>
      </c>
      <c r="C94" s="4" t="s">
        <v>475</v>
      </c>
      <c r="D94" s="1" t="s">
        <v>476</v>
      </c>
      <c r="E94" s="1" t="s">
        <v>477</v>
      </c>
      <c r="F94" s="4" t="s">
        <v>17</v>
      </c>
      <c r="G94" s="1" t="s">
        <v>18</v>
      </c>
      <c r="H94" s="1" t="s">
        <v>19</v>
      </c>
      <c r="I94" s="1" t="s">
        <v>20</v>
      </c>
      <c r="J94" s="1" t="s">
        <v>478</v>
      </c>
      <c r="K94" s="1" t="s">
        <v>22</v>
      </c>
      <c r="L94" s="1" t="str">
        <f>HYPERLINK("https://files.afu.se/Downloads/Transcripts/Theories%20of%20Everything%20(Curt%20Jaimungal)/2021 05 24 - Theories of Everything with Curt Jaimungal - Kastrup Λ Vervaeke  Mind Uploading &amp; Shadow Integration_zw6BFDJ765w - transcript (automated).pdf","Transcript Link")</f>
        <v>Transcript Link</v>
      </c>
      <c r="M94" s="2" t="str">
        <f>HYPERLINK("https://files.afu.se/Downloads/Transcripts/Theories%20of%20Everything%20(Curt%20Jaimungal)/2021 05 24 - Theories of Everything with Curt Jaimungal - Kastrup Λ Vervaeke  Mind Uploading &amp; Shadow Integration_zw6BFDJ765w - transcript (automated).pdf","Transcript Link")</f>
        <v>Transcript Link</v>
      </c>
    </row>
    <row r="95" ht="409.5" spans="1:13">
      <c r="A95" s="1" t="s">
        <v>479</v>
      </c>
      <c r="B95" s="1" t="s">
        <v>13</v>
      </c>
      <c r="C95" s="4" t="s">
        <v>480</v>
      </c>
      <c r="D95" s="1" t="s">
        <v>481</v>
      </c>
      <c r="E95" s="1" t="s">
        <v>482</v>
      </c>
      <c r="F95" s="4" t="s">
        <v>17</v>
      </c>
      <c r="G95" s="1" t="s">
        <v>18</v>
      </c>
      <c r="H95" s="1" t="s">
        <v>19</v>
      </c>
      <c r="I95" s="1" t="s">
        <v>20</v>
      </c>
      <c r="J95" s="1" t="s">
        <v>483</v>
      </c>
      <c r="K95" s="1" t="s">
        <v>22</v>
      </c>
      <c r="L95" s="1" t="str">
        <f>HYPERLINK("https://files.afu.se/Downloads/Transcripts/Theories%20of%20Everything%20(Curt%20Jaimungal)/2021 05 17 - Theories of Everything with Curt Jaimungal - Anthony Metivier  Increasing Your Memory &amp; IQ_t8laPMEQOUQ - transcript (automated).pdf","Transcript Link")</f>
        <v>Transcript Link</v>
      </c>
      <c r="M95" s="2" t="str">
        <f>HYPERLINK("https://files.afu.se/Downloads/Transcripts/Theories%20of%20Everything%20(Curt%20Jaimungal)/2021 05 17 - Theories of Everything with Curt Jaimungal - Anthony Metivier  Increasing Your Memory &amp; IQ_t8laPMEQOUQ - transcript (automated).pdf","Transcript Link")</f>
        <v>Transcript Link</v>
      </c>
    </row>
    <row r="96" ht="409.5" spans="1:13">
      <c r="A96" s="1" t="s">
        <v>484</v>
      </c>
      <c r="B96" s="1" t="s">
        <v>13</v>
      </c>
      <c r="C96" s="4" t="s">
        <v>485</v>
      </c>
      <c r="D96" s="1" t="s">
        <v>486</v>
      </c>
      <c r="E96" s="1" t="s">
        <v>487</v>
      </c>
      <c r="F96" s="4" t="s">
        <v>17</v>
      </c>
      <c r="G96" s="1" t="s">
        <v>18</v>
      </c>
      <c r="H96" s="1" t="s">
        <v>19</v>
      </c>
      <c r="I96" s="1" t="s">
        <v>20</v>
      </c>
      <c r="J96" s="1" t="s">
        <v>488</v>
      </c>
      <c r="K96" s="1" t="s">
        <v>22</v>
      </c>
      <c r="L96" s="1" t="str">
        <f>HYPERLINK("https://files.afu.se/Downloads/Transcripts/Theories%20of%20Everything%20(Curt%20Jaimungal)/2021 05 11 - Theories of Everything with Curt Jaimungal - Robert Kuhn  Absolute Truth, Faith, Idealism, &amp; God_7SodXrXFAsc - transcript (automated).pdf","Transcript Link")</f>
        <v>Transcript Link</v>
      </c>
      <c r="M96" s="2" t="str">
        <f>HYPERLINK("https://files.afu.se/Downloads/Transcripts/Theories%20of%20Everything%20(Curt%20Jaimungal)/2021 05 11 - Theories of Everything with Curt Jaimungal - Robert Kuhn  Absolute Truth, Faith, Idealism, &amp; God_7SodXrXFAsc - transcript (automated).pdf","Transcript Link")</f>
        <v>Transcript Link</v>
      </c>
    </row>
    <row r="97" ht="409.5" spans="1:13">
      <c r="A97" s="1" t="s">
        <v>489</v>
      </c>
      <c r="B97" s="1" t="s">
        <v>13</v>
      </c>
      <c r="C97" s="4" t="s">
        <v>490</v>
      </c>
      <c r="D97" s="1" t="s">
        <v>491</v>
      </c>
      <c r="E97" s="1" t="s">
        <v>492</v>
      </c>
      <c r="F97" s="4" t="s">
        <v>17</v>
      </c>
      <c r="G97" s="1" t="s">
        <v>18</v>
      </c>
      <c r="H97" s="1" t="s">
        <v>19</v>
      </c>
      <c r="I97" s="1" t="s">
        <v>20</v>
      </c>
      <c r="J97" s="1" t="s">
        <v>493</v>
      </c>
      <c r="K97" s="1" t="s">
        <v>22</v>
      </c>
      <c r="L97" s="1" t="str">
        <f>HYPERLINK("https://files.afu.se/Downloads/Transcripts/Theories%20of%20Everything%20(Curt%20Jaimungal)/2021 05 03 - Theories of Everything with Curt Jaimungal - Bernardo Kastrup Λ John Vervaeke on Meta-Consciousness_UWcTmeAs44I - transcript (automated).pdf","Transcript Link")</f>
        <v>Transcript Link</v>
      </c>
      <c r="M97" s="2" t="str">
        <f>HYPERLINK("https://files.afu.se/Downloads/Transcripts/Theories%20of%20Everything%20(Curt%20Jaimungal)/2021 05 03 - Theories of Everything with Curt Jaimungal - Bernardo Kastrup Λ John Vervaeke on Meta-Consciousness_UWcTmeAs44I - transcript (automated).pdf","Transcript Link")</f>
        <v>Transcript Link</v>
      </c>
    </row>
    <row r="98" ht="409.5" spans="1:13">
      <c r="A98" s="1" t="s">
        <v>494</v>
      </c>
      <c r="B98" s="1" t="s">
        <v>13</v>
      </c>
      <c r="C98" s="4" t="s">
        <v>495</v>
      </c>
      <c r="D98" s="1" t="s">
        <v>496</v>
      </c>
      <c r="E98" s="1" t="s">
        <v>497</v>
      </c>
      <c r="F98" s="4" t="s">
        <v>17</v>
      </c>
      <c r="G98" s="1" t="s">
        <v>18</v>
      </c>
      <c r="H98" s="1" t="s">
        <v>19</v>
      </c>
      <c r="I98" s="1" t="s">
        <v>20</v>
      </c>
      <c r="J98" s="1" t="s">
        <v>498</v>
      </c>
      <c r="K98" s="1" t="s">
        <v>22</v>
      </c>
      <c r="L98" s="1" t="str">
        <f>HYPERLINK("https://files.afu.se/Downloads/Transcripts/Theories%20of%20Everything%20(Curt%20Jaimungal)/2021 04 26 - Theories of Everything with Curt Jaimungal - Karl Friston  The  Meta  Hard Problem &amp; Free Energy_2v7LBABwZKA - transcript (automated).pdf","Transcript Link")</f>
        <v>Transcript Link</v>
      </c>
      <c r="M98" s="2" t="str">
        <f>HYPERLINK("https://files.afu.se/Downloads/Transcripts/Theories%20of%20Everything%20(Curt%20Jaimungal)/2021 04 26 - Theories of Everything with Curt Jaimungal - Karl Friston  The  Meta  Hard Problem &amp; Free Energy_2v7LBABwZKA - transcript (automated).pdf","Transcript Link")</f>
        <v>Transcript Link</v>
      </c>
    </row>
    <row r="99" ht="409.5" spans="1:13">
      <c r="A99" s="1" t="s">
        <v>499</v>
      </c>
      <c r="B99" s="1" t="s">
        <v>13</v>
      </c>
      <c r="C99" s="4" t="s">
        <v>500</v>
      </c>
      <c r="D99" s="1" t="s">
        <v>501</v>
      </c>
      <c r="E99" s="1" t="s">
        <v>502</v>
      </c>
      <c r="F99" s="4" t="s">
        <v>17</v>
      </c>
      <c r="G99" s="1" t="s">
        <v>18</v>
      </c>
      <c r="H99" s="1" t="s">
        <v>19</v>
      </c>
      <c r="I99" s="1" t="s">
        <v>20</v>
      </c>
      <c r="J99" s="1" t="s">
        <v>503</v>
      </c>
      <c r="K99" s="1" t="s">
        <v>22</v>
      </c>
      <c r="L99" s="1" t="str">
        <f>HYPERLINK("https://files.afu.se/Downloads/Transcripts/Theories%20of%20Everything%20(Curt%20Jaimungal)/2021 04 13 - Theories of Everything with Curt Jaimungal - Kevin Knuth  UFOs, Nimitz, Tic Tac, &amp; Time Travel_atntnU_baHc - transcript (automated).pdf","Transcript Link")</f>
        <v>Transcript Link</v>
      </c>
      <c r="M99" s="2" t="str">
        <f>HYPERLINK("https://files.afu.se/Downloads/Transcripts/Theories%20of%20Everything%20(Curt%20Jaimungal)/2021 04 13 - Theories of Everything with Curt Jaimungal - Kevin Knuth  UFOs, Nimitz, Tic Tac, &amp; Time Travel_atntnU_baHc - transcript (automated).pdf","Transcript Link")</f>
        <v>Transcript Link</v>
      </c>
    </row>
    <row r="100" ht="409.5" spans="1:13">
      <c r="A100" s="1" t="s">
        <v>504</v>
      </c>
      <c r="B100" s="1" t="s">
        <v>13</v>
      </c>
      <c r="C100" s="4" t="s">
        <v>505</v>
      </c>
      <c r="D100" s="1" t="s">
        <v>506</v>
      </c>
      <c r="E100" s="1" t="s">
        <v>507</v>
      </c>
      <c r="F100" s="4" t="s">
        <v>17</v>
      </c>
      <c r="G100" s="1" t="s">
        <v>18</v>
      </c>
      <c r="H100" s="1" t="s">
        <v>19</v>
      </c>
      <c r="I100" s="1" t="s">
        <v>20</v>
      </c>
      <c r="J100" s="1" t="s">
        <v>508</v>
      </c>
      <c r="K100" s="1" t="s">
        <v>22</v>
      </c>
      <c r="L100" s="1" t="str">
        <f>HYPERLINK("https://files.afu.se/Downloads/Transcripts/Theories%20of%20Everything%20(Curt%20Jaimungal)/2021 04 09 - Theories of Everything with Curt Jaimungal - Avi Loeb  Bob Lazar, UAPs, &amp; Many Worlds_hTHDCD4MnqY - transcript (automated).pdf","Transcript Link")</f>
        <v>Transcript Link</v>
      </c>
      <c r="M100" s="2" t="str">
        <f>HYPERLINK("https://files.afu.se/Downloads/Transcripts/Theories%20of%20Everything%20(Curt%20Jaimungal)/2021 04 09 - Theories of Everything with Curt Jaimungal - Avi Loeb  Bob Lazar, UAPs, &amp; Many Worlds_hTHDCD4MnqY - transcript (automated).pdf","Transcript Link")</f>
        <v>Transcript Link</v>
      </c>
    </row>
    <row r="101" ht="409.5" spans="1:13">
      <c r="A101" s="1" t="s">
        <v>509</v>
      </c>
      <c r="B101" s="1" t="s">
        <v>13</v>
      </c>
      <c r="C101" s="4" t="s">
        <v>510</v>
      </c>
      <c r="D101" s="1" t="s">
        <v>511</v>
      </c>
      <c r="E101" s="1" t="s">
        <v>512</v>
      </c>
      <c r="F101" s="4" t="s">
        <v>17</v>
      </c>
      <c r="G101" s="1" t="s">
        <v>18</v>
      </c>
      <c r="H101" s="1" t="s">
        <v>19</v>
      </c>
      <c r="I101" s="1" t="s">
        <v>20</v>
      </c>
      <c r="J101" s="1" t="s">
        <v>513</v>
      </c>
      <c r="K101" s="1" t="s">
        <v>22</v>
      </c>
      <c r="L101" s="1" t="str">
        <f>HYPERLINK("https://files.afu.se/Downloads/Transcripts/Theories%20of%20Everything%20(Curt%20Jaimungal)/2021 04 03 - Theories of Everything with Curt Jaimungal - Ask Me Anything with Curt Jaimungal [Part 1]_DlxQwwmT9Ks - transcript (automated).pdf","Transcript Link")</f>
        <v>Transcript Link</v>
      </c>
      <c r="M101" s="2" t="str">
        <f>HYPERLINK("https://files.afu.se/Downloads/Transcripts/Theories%20of%20Everything%20(Curt%20Jaimungal)/2021 04 03 - Theories of Everything with Curt Jaimungal - Ask Me Anything with Curt Jaimungal [Part 1]_DlxQwwmT9Ks - transcript (automated).pdf","Transcript Link")</f>
        <v>Transcript Link</v>
      </c>
    </row>
    <row r="102" ht="409.5" spans="1:13">
      <c r="A102" s="1" t="s">
        <v>514</v>
      </c>
      <c r="B102" s="1" t="s">
        <v>13</v>
      </c>
      <c r="C102" s="4" t="s">
        <v>515</v>
      </c>
      <c r="D102" s="1" t="s">
        <v>516</v>
      </c>
      <c r="E102" s="1" t="s">
        <v>517</v>
      </c>
      <c r="F102" s="4" t="s">
        <v>17</v>
      </c>
      <c r="G102" s="1" t="s">
        <v>18</v>
      </c>
      <c r="H102" s="1" t="s">
        <v>19</v>
      </c>
      <c r="I102" s="1" t="s">
        <v>20</v>
      </c>
      <c r="J102" s="1" t="s">
        <v>518</v>
      </c>
      <c r="K102" s="1" t="s">
        <v>22</v>
      </c>
      <c r="L102" s="1" t="str">
        <f>HYPERLINK("https://files.afu.se/Downloads/Transcripts/Theories%20of%20Everything%20(Curt%20Jaimungal)/2021 04 02 - Theories of Everything with Curt Jaimungal - Jonathan Pageau  Metaphors &amp; Western Christianity_6umrrokgeG4 - transcript (automated).pdf","Transcript Link")</f>
        <v>Transcript Link</v>
      </c>
      <c r="M102" s="2" t="str">
        <f>HYPERLINK("https://files.afu.se/Downloads/Transcripts/Theories%20of%20Everything%20(Curt%20Jaimungal)/2021 04 02 - Theories of Everything with Curt Jaimungal - Jonathan Pageau  Metaphors &amp; Western Christianity_6umrrokgeG4 - transcript (automated).pdf","Transcript Link")</f>
        <v>Transcript Link</v>
      </c>
    </row>
    <row r="103" ht="409.5" spans="1:13">
      <c r="A103" s="1" t="s">
        <v>519</v>
      </c>
      <c r="B103" s="1" t="s">
        <v>13</v>
      </c>
      <c r="C103" s="4" t="s">
        <v>520</v>
      </c>
      <c r="D103" s="1" t="s">
        <v>521</v>
      </c>
      <c r="E103" s="1" t="s">
        <v>522</v>
      </c>
      <c r="F103" s="4" t="s">
        <v>17</v>
      </c>
      <c r="G103" s="1" t="s">
        <v>18</v>
      </c>
      <c r="H103" s="1" t="s">
        <v>19</v>
      </c>
      <c r="I103" s="1" t="s">
        <v>20</v>
      </c>
      <c r="J103" s="1" t="s">
        <v>523</v>
      </c>
      <c r="K103" s="1" t="s">
        <v>22</v>
      </c>
      <c r="L103" s="1" t="str">
        <f>HYPERLINK("https://files.afu.se/Downloads/Transcripts/Theories%20of%20Everything%20(Curt%20Jaimungal)/2021 03 29 - Theories of Everything with Curt Jaimungal - Iain McGilchrist  Schizophrenia, &amp; The Limits of Reason_M-SgOwc6Pe4 - transcript (automated).pdf","Transcript Link")</f>
        <v>Transcript Link</v>
      </c>
      <c r="M103" s="2" t="str">
        <f>HYPERLINK("https://files.afu.se/Downloads/Transcripts/Theories%20of%20Everything%20(Curt%20Jaimungal)/2021 03 29 - Theories of Everything with Curt Jaimungal - Iain McGilchrist  Schizophrenia, &amp; The Limits of Reason_M-SgOwc6Pe4 - transcript (automated).pdf","Transcript Link")</f>
        <v>Transcript Link</v>
      </c>
    </row>
    <row r="104" ht="409.5" spans="1:13">
      <c r="A104" s="1" t="s">
        <v>524</v>
      </c>
      <c r="B104" s="1" t="s">
        <v>13</v>
      </c>
      <c r="C104" s="4" t="s">
        <v>525</v>
      </c>
      <c r="D104" s="1" t="s">
        <v>526</v>
      </c>
      <c r="E104" s="1" t="s">
        <v>527</v>
      </c>
      <c r="F104" s="4" t="s">
        <v>17</v>
      </c>
      <c r="G104" s="1" t="s">
        <v>18</v>
      </c>
      <c r="H104" s="1" t="s">
        <v>19</v>
      </c>
      <c r="I104" s="1" t="s">
        <v>20</v>
      </c>
      <c r="J104" s="1" t="s">
        <v>528</v>
      </c>
      <c r="K104" s="1" t="s">
        <v>22</v>
      </c>
      <c r="L104" s="1" t="str">
        <f>HYPERLINK("https://files.afu.se/Downloads/Transcripts/Theories%20of%20Everything%20(Curt%20Jaimungal)/2021 03 24 - Theories of Everything with Curt Jaimungal - Noam Chomsky  Terence McKenna, Sam Harris, Kierkegaard_c6MU5zQwtT4 - transcript (automated).pdf","Transcript Link")</f>
        <v>Transcript Link</v>
      </c>
      <c r="M104" s="2" t="str">
        <f>HYPERLINK("https://files.afu.se/Downloads/Transcripts/Theories%20of%20Everything%20(Curt%20Jaimungal)/2021 03 24 - Theories of Everything with Curt Jaimungal - Noam Chomsky  Terence McKenna, Sam Harris, Kierkegaard_c6MU5zQwtT4 - transcript (automated).pdf","Transcript Link")</f>
        <v>Transcript Link</v>
      </c>
    </row>
    <row r="105" ht="409.5" spans="1:13">
      <c r="A105" s="1" t="s">
        <v>529</v>
      </c>
      <c r="B105" s="1" t="s">
        <v>13</v>
      </c>
      <c r="C105" s="4" t="s">
        <v>530</v>
      </c>
      <c r="D105" s="1" t="s">
        <v>531</v>
      </c>
      <c r="E105" s="1" t="s">
        <v>532</v>
      </c>
      <c r="F105" s="4" t="s">
        <v>17</v>
      </c>
      <c r="G105" s="1" t="s">
        <v>18</v>
      </c>
      <c r="H105" s="1" t="s">
        <v>19</v>
      </c>
      <c r="I105" s="1" t="s">
        <v>20</v>
      </c>
      <c r="J105" s="1" t="s">
        <v>533</v>
      </c>
      <c r="K105" s="1" t="s">
        <v>22</v>
      </c>
      <c r="L105" s="1" t="str">
        <f>HYPERLINK("https://files.afu.se/Downloads/Transcripts/Theories%20of%20Everything%20(Curt%20Jaimungal)/2021 03 17 - Theories of Everything with Curt Jaimungal - Richard Borcherds  Monster Group, String Theory, Moonshine_xu15ZbxxnUQ - transcript (automated).pdf","Transcript Link")</f>
        <v>Transcript Link</v>
      </c>
      <c r="M105" s="2" t="str">
        <f>HYPERLINK("https://files.afu.se/Downloads/Transcripts/Theories%20of%20Everything%20(Curt%20Jaimungal)/2021 03 17 - Theories of Everything with Curt Jaimungal - Richard Borcherds  Monster Group, String Theory, Moonshine_xu15ZbxxnUQ - transcript (automated).pdf","Transcript Link")</f>
        <v>Transcript Link</v>
      </c>
    </row>
    <row r="106" ht="409.5" spans="1:13">
      <c r="A106" s="1" t="s">
        <v>534</v>
      </c>
      <c r="B106" s="1" t="s">
        <v>13</v>
      </c>
      <c r="C106" s="4" t="s">
        <v>535</v>
      </c>
      <c r="D106" s="1" t="s">
        <v>536</v>
      </c>
      <c r="E106" s="1" t="s">
        <v>537</v>
      </c>
      <c r="F106" s="4" t="s">
        <v>17</v>
      </c>
      <c r="G106" s="1" t="s">
        <v>18</v>
      </c>
      <c r="H106" s="1" t="s">
        <v>19</v>
      </c>
      <c r="I106" s="1" t="s">
        <v>20</v>
      </c>
      <c r="J106" s="1" t="s">
        <v>538</v>
      </c>
      <c r="K106" s="1" t="s">
        <v>22</v>
      </c>
      <c r="L106" s="1" t="str">
        <f>HYPERLINK("https://files.afu.se/Downloads/Transcripts/Theories%20of%20Everything%20(Curt%20Jaimungal)/2021 03 11 - Theories of Everything with Curt Jaimungal - Mithuna  Quantum Immortality &amp; Quantum Computing_r2ct0zv_M-I - transcript (automated).pdf","Transcript Link")</f>
        <v>Transcript Link</v>
      </c>
      <c r="M106" s="2" t="str">
        <f>HYPERLINK("https://files.afu.se/Downloads/Transcripts/Theories%20of%20Everything%20(Curt%20Jaimungal)/2021 03 11 - Theories of Everything with Curt Jaimungal - Mithuna  Quantum Immortality &amp; Quantum Computing_r2ct0zv_M-I - transcript (automated).pdf","Transcript Link")</f>
        <v>Transcript Link</v>
      </c>
    </row>
    <row r="107" ht="409.5" spans="1:13">
      <c r="A107" s="1" t="s">
        <v>539</v>
      </c>
      <c r="B107" s="1" t="s">
        <v>13</v>
      </c>
      <c r="C107" s="4" t="s">
        <v>540</v>
      </c>
      <c r="D107" s="1" t="s">
        <v>541</v>
      </c>
      <c r="E107" s="1" t="s">
        <v>542</v>
      </c>
      <c r="F107" s="4" t="s">
        <v>17</v>
      </c>
      <c r="G107" s="1" t="s">
        <v>18</v>
      </c>
      <c r="H107" s="1" t="s">
        <v>19</v>
      </c>
      <c r="I107" s="1" t="s">
        <v>20</v>
      </c>
      <c r="J107" s="1" t="s">
        <v>543</v>
      </c>
      <c r="K107" s="1" t="s">
        <v>22</v>
      </c>
      <c r="L107" s="1" t="str">
        <f>HYPERLINK("https://files.afu.se/Downloads/Transcripts/Theories%20of%20Everything%20(Curt%20Jaimungal)/2021 03 04 - Theories of Everything with Curt Jaimungal - Stuart Hameroff  Penrose &amp; Fractal Consciousness_uLo0Zwe579g - transcript (automated).pdf","Transcript Link")</f>
        <v>Transcript Link</v>
      </c>
      <c r="M107" s="2" t="str">
        <f>HYPERLINK("https://files.afu.se/Downloads/Transcripts/Theories%20of%20Everything%20(Curt%20Jaimungal)/2021 03 04 - Theories of Everything with Curt Jaimungal - Stuart Hameroff  Penrose &amp; Fractal Consciousness_uLo0Zwe579g - transcript (automated).pdf","Transcript Link")</f>
        <v>Transcript Link</v>
      </c>
    </row>
    <row r="108" ht="409.5" spans="1:13">
      <c r="A108" s="1" t="s">
        <v>544</v>
      </c>
      <c r="B108" s="1" t="s">
        <v>13</v>
      </c>
      <c r="C108" s="4" t="s">
        <v>545</v>
      </c>
      <c r="D108" s="1" t="s">
        <v>546</v>
      </c>
      <c r="E108" s="1" t="s">
        <v>547</v>
      </c>
      <c r="F108" s="4" t="s">
        <v>17</v>
      </c>
      <c r="G108" s="1" t="s">
        <v>18</v>
      </c>
      <c r="H108" s="1" t="s">
        <v>19</v>
      </c>
      <c r="I108" s="1" t="s">
        <v>20</v>
      </c>
      <c r="J108" s="1" t="s">
        <v>548</v>
      </c>
      <c r="K108" s="1" t="s">
        <v>22</v>
      </c>
      <c r="L108" s="1" t="str">
        <f>HYPERLINK("https://files.afu.se/Downloads/Transcripts/Theories%20of%20Everything%20(Curt%20Jaimungal)/2021 02 25 - Theories of Everything with Curt Jaimungal - Tammy Peterson  Gratitude &amp; Finding God In Illness_6w-XwEz3pxk - transcript (automated).pdf","Transcript Link")</f>
        <v>Transcript Link</v>
      </c>
      <c r="M108" s="2" t="str">
        <f>HYPERLINK("https://files.afu.se/Downloads/Transcripts/Theories%20of%20Everything%20(Curt%20Jaimungal)/2021 02 25 - Theories of Everything with Curt Jaimungal - Tammy Peterson  Gratitude &amp; Finding God In Illness_6w-XwEz3pxk - transcript (automated).pdf","Transcript Link")</f>
        <v>Transcript Link</v>
      </c>
    </row>
    <row r="109" ht="409.5" spans="1:13">
      <c r="A109" s="1" t="s">
        <v>549</v>
      </c>
      <c r="B109" s="1" t="s">
        <v>13</v>
      </c>
      <c r="C109" s="4" t="s">
        <v>550</v>
      </c>
      <c r="D109" s="1" t="s">
        <v>551</v>
      </c>
      <c r="E109" s="1" t="s">
        <v>552</v>
      </c>
      <c r="F109" s="4" t="s">
        <v>17</v>
      </c>
      <c r="G109" s="1" t="s">
        <v>18</v>
      </c>
      <c r="H109" s="1" t="s">
        <v>19</v>
      </c>
      <c r="I109" s="1" t="s">
        <v>20</v>
      </c>
      <c r="J109" s="1" t="s">
        <v>553</v>
      </c>
      <c r="K109" s="1" t="s">
        <v>22</v>
      </c>
      <c r="L109" s="1" t="str">
        <f>HYPERLINK("https://files.afu.se/Downloads/Transcripts/Theories%20of%20Everything%20(Curt%20Jaimungal)/2021 02 20 - Theories of Everything with Curt Jaimungal - Bernardo Kastrup  Analytic Idealism &amp; The Self_lAB21FAXCDE - transcript (automated).pdf","Transcript Link")</f>
        <v>Transcript Link</v>
      </c>
      <c r="M109" s="2" t="str">
        <f>HYPERLINK("https://files.afu.se/Downloads/Transcripts/Theories%20of%20Everything%20(Curt%20Jaimungal)/2021 02 20 - Theories of Everything with Curt Jaimungal - Bernardo Kastrup  Analytic Idealism &amp; The Self_lAB21FAXCDE - transcript (automated).pdf","Transcript Link")</f>
        <v>Transcript Link</v>
      </c>
    </row>
    <row r="110" ht="409.5" spans="1:13">
      <c r="A110" s="1" t="s">
        <v>554</v>
      </c>
      <c r="B110" s="1" t="s">
        <v>13</v>
      </c>
      <c r="C110" s="4" t="s">
        <v>555</v>
      </c>
      <c r="D110" s="1" t="s">
        <v>556</v>
      </c>
      <c r="E110" s="1" t="s">
        <v>557</v>
      </c>
      <c r="F110" s="4" t="s">
        <v>17</v>
      </c>
      <c r="G110" s="1" t="s">
        <v>18</v>
      </c>
      <c r="H110" s="1" t="s">
        <v>19</v>
      </c>
      <c r="I110" s="1" t="s">
        <v>20</v>
      </c>
      <c r="J110" s="1" t="s">
        <v>558</v>
      </c>
      <c r="K110" s="1" t="s">
        <v>22</v>
      </c>
      <c r="L110" s="1" t="str">
        <f>HYPERLINK("https://files.afu.se/Downloads/Transcripts/Theories%20of%20Everything%20(Curt%20Jaimungal)/2021 01 31 - Theories of Everything with Curt Jaimungal - Thomas Campbell  Remote Viewing, Speaking to Entities_5nyXBX1fHpo - transcript (automated).pdf","Transcript Link")</f>
        <v>Transcript Link</v>
      </c>
      <c r="M110" s="2" t="str">
        <f>HYPERLINK("https://files.afu.se/Downloads/Transcripts/Theories%20of%20Everything%20(Curt%20Jaimungal)/2021 01 31 - Theories of Everything with Curt Jaimungal - Thomas Campbell  Remote Viewing, Speaking to Entities_5nyXBX1fHpo - transcript (automated).pdf","Transcript Link")</f>
        <v>Transcript Link</v>
      </c>
    </row>
    <row r="111" ht="409.5" spans="1:13">
      <c r="A111" s="1" t="s">
        <v>559</v>
      </c>
      <c r="B111" s="1" t="s">
        <v>13</v>
      </c>
      <c r="C111" s="4" t="s">
        <v>560</v>
      </c>
      <c r="D111" s="1" t="s">
        <v>561</v>
      </c>
      <c r="E111" s="1" t="s">
        <v>562</v>
      </c>
      <c r="F111" s="4" t="s">
        <v>17</v>
      </c>
      <c r="G111" s="1" t="s">
        <v>18</v>
      </c>
      <c r="H111" s="1" t="s">
        <v>19</v>
      </c>
      <c r="I111" s="1" t="s">
        <v>20</v>
      </c>
      <c r="J111" s="1" t="s">
        <v>563</v>
      </c>
      <c r="K111" s="1" t="s">
        <v>22</v>
      </c>
      <c r="L111" s="1" t="str">
        <f>HYPERLINK("https://files.afu.se/Downloads/Transcripts/Theories%20of%20Everything%20(Curt%20Jaimungal)/2021 01 29 - Theories of Everything with Curt Jaimungal - Nathan Myhrvold on NASA's Lies &amp; Global Warming_YUXHLTlx9DA - transcript (automated).pdf","Transcript Link")</f>
        <v>Transcript Link</v>
      </c>
      <c r="M111" s="2" t="str">
        <f>HYPERLINK("https://files.afu.se/Downloads/Transcripts/Theories%20of%20Everything%20(Curt%20Jaimungal)/2021 01 29 - Theories of Everything with Curt Jaimungal - Nathan Myhrvold on NASA's Lies &amp; Global Warming_YUXHLTlx9DA - transcript (automated).pdf","Transcript Link")</f>
        <v>Transcript Link</v>
      </c>
    </row>
    <row r="112" ht="409.5" spans="1:13">
      <c r="A112" s="1" t="s">
        <v>564</v>
      </c>
      <c r="B112" s="1" t="s">
        <v>13</v>
      </c>
      <c r="C112" s="4" t="s">
        <v>565</v>
      </c>
      <c r="D112" s="1" t="s">
        <v>566</v>
      </c>
      <c r="E112" s="1" t="s">
        <v>567</v>
      </c>
      <c r="F112" s="4" t="s">
        <v>17</v>
      </c>
      <c r="G112" s="1" t="s">
        <v>18</v>
      </c>
      <c r="H112" s="1" t="s">
        <v>19</v>
      </c>
      <c r="I112" s="1" t="s">
        <v>20</v>
      </c>
      <c r="J112" s="1" t="s">
        <v>568</v>
      </c>
      <c r="K112" s="1" t="s">
        <v>22</v>
      </c>
      <c r="L112" s="1" t="str">
        <f>HYPERLINK("https://files.afu.se/Downloads/Transcripts/Theories%20of%20Everything%20(Curt%20Jaimungal)/2020 12 23 - Theories of Everything with Curt Jaimungal - Thomas Campbell  Ego, Paranormal Psi, My Big TOE_kko-hVA-8IU - transcript (automated).pdf","Transcript Link")</f>
        <v>Transcript Link</v>
      </c>
      <c r="M112" s="2" t="str">
        <f>HYPERLINK("https://files.afu.se/Downloads/Transcripts/Theories%20of%20Everything%20(Curt%20Jaimungal)/2020 12 23 - Theories of Everything with Curt Jaimungal - Thomas Campbell  Ego, Paranormal Psi, My Big TOE_kko-hVA-8IU - transcript (automated).pdf","Transcript Link")</f>
        <v>Transcript Link</v>
      </c>
    </row>
    <row r="113" ht="409.5" spans="1:13">
      <c r="A113" s="1" t="s">
        <v>569</v>
      </c>
      <c r="B113" s="1" t="s">
        <v>13</v>
      </c>
      <c r="C113" s="4" t="s">
        <v>570</v>
      </c>
      <c r="D113" s="1" t="s">
        <v>571</v>
      </c>
      <c r="E113" s="1" t="s">
        <v>572</v>
      </c>
      <c r="F113" s="4" t="s">
        <v>17</v>
      </c>
      <c r="G113" s="1" t="s">
        <v>18</v>
      </c>
      <c r="H113" s="1" t="s">
        <v>19</v>
      </c>
      <c r="I113" s="1" t="s">
        <v>20</v>
      </c>
      <c r="J113" s="1" t="s">
        <v>573</v>
      </c>
      <c r="K113" s="1" t="s">
        <v>22</v>
      </c>
      <c r="L113" s="1">
        <v>0</v>
      </c>
      <c r="M113" s="2">
        <v>0</v>
      </c>
    </row>
    <row r="114" ht="409.5" spans="1:13">
      <c r="A114" s="1" t="s">
        <v>574</v>
      </c>
      <c r="B114" s="1" t="s">
        <v>13</v>
      </c>
      <c r="C114" s="4" t="s">
        <v>575</v>
      </c>
      <c r="D114" s="1" t="s">
        <v>576</v>
      </c>
      <c r="E114" s="1" t="s">
        <v>577</v>
      </c>
      <c r="F114" s="4" t="s">
        <v>17</v>
      </c>
      <c r="G114" s="1" t="s">
        <v>18</v>
      </c>
      <c r="H114" s="1" t="s">
        <v>19</v>
      </c>
      <c r="I114" s="1" t="s">
        <v>20</v>
      </c>
      <c r="J114" s="1" t="s">
        <v>578</v>
      </c>
      <c r="K114" s="1" t="s">
        <v>22</v>
      </c>
      <c r="L114" s="1" t="str">
        <f>HYPERLINK("https://files.afu.se/Downloads/Transcripts/Theories%20of%20Everything%20(Curt%20Jaimungal)/2020 12 14 - Theories of Everything with Curt Jaimungal - David Sloan Wilson  Why Dawkins Is Plain Wrong!_o3fG96gvgLU - transcript (automated).pdf","Transcript Link")</f>
        <v>Transcript Link</v>
      </c>
      <c r="M114" s="2" t="str">
        <f>HYPERLINK("https://files.afu.se/Downloads/Transcripts/Theories%20of%20Everything%20(Curt%20Jaimungal)/2020 12 14 - Theories of Everything with Curt Jaimungal - David Sloan Wilson  Why Dawkins Is Plain Wrong!_o3fG96gvgLU - transcript (automated).pdf","Transcript Link")</f>
        <v>Transcript Link</v>
      </c>
    </row>
    <row r="115" ht="409.5" spans="1:13">
      <c r="A115" s="1" t="s">
        <v>579</v>
      </c>
      <c r="B115" s="1" t="s">
        <v>13</v>
      </c>
      <c r="C115" s="4" t="s">
        <v>580</v>
      </c>
      <c r="D115" s="1" t="s">
        <v>581</v>
      </c>
      <c r="E115" s="1" t="s">
        <v>582</v>
      </c>
      <c r="F115" s="4" t="s">
        <v>17</v>
      </c>
      <c r="G115" s="1" t="s">
        <v>18</v>
      </c>
      <c r="H115" s="1" t="s">
        <v>19</v>
      </c>
      <c r="I115" s="1" t="s">
        <v>20</v>
      </c>
      <c r="J115" s="1" t="s">
        <v>583</v>
      </c>
      <c r="K115" s="1" t="s">
        <v>22</v>
      </c>
      <c r="L115" s="1" t="str">
        <f>HYPERLINK("https://files.afu.se/Downloads/Transcripts/Theories%20of%20Everything%20(Curt%20Jaimungal)/2020 11 23 - Theories of Everything with Curt Jaimungal - Anil Seth  Neuroscience of Consciousness &amp; The Self__hUEqXhDbVs - transcript (automated).pdf","Transcript Link")</f>
        <v>Transcript Link</v>
      </c>
      <c r="M115" s="2" t="str">
        <f>HYPERLINK("https://files.afu.se/Downloads/Transcripts/Theories%20of%20Everything%20(Curt%20Jaimungal)/2020 11 23 - Theories of Everything with Curt Jaimungal - Anil Seth  Neuroscience of Consciousness &amp; The Self__hUEqXhDbVs - transcript (automated).pdf","Transcript Link")</f>
        <v>Transcript Link</v>
      </c>
    </row>
    <row r="116" ht="409.5" spans="1:13">
      <c r="A116" s="1" t="s">
        <v>584</v>
      </c>
      <c r="B116" s="1" t="s">
        <v>13</v>
      </c>
      <c r="C116" s="4" t="s">
        <v>585</v>
      </c>
      <c r="D116" s="1" t="s">
        <v>586</v>
      </c>
      <c r="E116" s="1" t="s">
        <v>587</v>
      </c>
      <c r="F116" s="4" t="s">
        <v>17</v>
      </c>
      <c r="G116" s="1" t="s">
        <v>18</v>
      </c>
      <c r="H116" s="1" t="s">
        <v>19</v>
      </c>
      <c r="I116" s="1" t="s">
        <v>20</v>
      </c>
      <c r="J116" s="1" t="s">
        <v>588</v>
      </c>
      <c r="K116" s="1" t="s">
        <v>22</v>
      </c>
      <c r="L116" s="1" t="str">
        <f>HYPERLINK("https://files.afu.se/Downloads/Transcripts/Theories%20of%20Everything%20(Curt%20Jaimungal)/2020 11 16 - Theories of Everything with Curt Jaimungal - Jeremy Corbell  Inside Story of Bob Lazar's Raid [Part 1]_M4wZbcovkXY - transcript (automated).pdf","Transcript Link")</f>
        <v>Transcript Link</v>
      </c>
      <c r="M116" s="2" t="str">
        <f>HYPERLINK("https://files.afu.se/Downloads/Transcripts/Theories%20of%20Everything%20(Curt%20Jaimungal)/2020 11 16 - Theories of Everything with Curt Jaimungal - Jeremy Corbell  Inside Story of Bob Lazar's Raid [Part 1]_M4wZbcovkXY - transcript (automated).pdf","Transcript Link")</f>
        <v>Transcript Link</v>
      </c>
    </row>
    <row r="117" ht="409.5" spans="1:13">
      <c r="A117" s="1" t="s">
        <v>589</v>
      </c>
      <c r="B117" s="1" t="s">
        <v>13</v>
      </c>
      <c r="C117" s="4" t="s">
        <v>590</v>
      </c>
      <c r="D117" s="1" t="s">
        <v>591</v>
      </c>
      <c r="E117" s="1" t="s">
        <v>592</v>
      </c>
      <c r="F117" s="4" t="s">
        <v>17</v>
      </c>
      <c r="G117" s="1" t="s">
        <v>18</v>
      </c>
      <c r="H117" s="1" t="s">
        <v>19</v>
      </c>
      <c r="I117" s="1" t="s">
        <v>20</v>
      </c>
      <c r="J117" s="1" t="s">
        <v>593</v>
      </c>
      <c r="K117" s="1" t="s">
        <v>22</v>
      </c>
      <c r="L117" s="1" t="str">
        <f>HYPERLINK("https://files.afu.se/Downloads/Transcripts/Theories%20of%20Everything%20(Curt%20Jaimungal)/2020 10 09 - Theories of Everything with Curt Jaimungal - Richard Haier  Neuroscience of IQ &amp; Intelligence_xLDPTGO9Tgw - transcript (automated).pdf","Transcript Link")</f>
        <v>Transcript Link</v>
      </c>
      <c r="M117" s="2" t="str">
        <f>HYPERLINK("https://files.afu.se/Downloads/Transcripts/Theories%20of%20Everything%20(Curt%20Jaimungal)/2020 10 09 - Theories of Everything with Curt Jaimungal - Richard Haier  Neuroscience of IQ &amp; Intelligence_xLDPTGO9Tgw - transcript (automated).pdf","Transcript Link")</f>
        <v>Transcript Link</v>
      </c>
    </row>
    <row r="118" ht="409.5" spans="1:13">
      <c r="A118" s="1" t="s">
        <v>594</v>
      </c>
      <c r="B118" s="1" t="s">
        <v>13</v>
      </c>
      <c r="C118" s="4" t="s">
        <v>595</v>
      </c>
      <c r="D118" s="1" t="s">
        <v>596</v>
      </c>
      <c r="E118" s="1" t="s">
        <v>597</v>
      </c>
      <c r="F118" s="4" t="s">
        <v>17</v>
      </c>
      <c r="G118" s="1" t="s">
        <v>18</v>
      </c>
      <c r="H118" s="1" t="s">
        <v>19</v>
      </c>
      <c r="I118" s="1" t="s">
        <v>20</v>
      </c>
      <c r="J118" s="1" t="s">
        <v>598</v>
      </c>
      <c r="K118" s="1" t="s">
        <v>22</v>
      </c>
      <c r="L118" s="1" t="str">
        <f>HYPERLINK("https://files.afu.se/Downloads/Transcripts/Theories%20of%20Everything%20(Curt%20Jaimungal)/2020 10 06 - Theories of Everything with Curt Jaimungal - Joscha Bach  Time, Simulation Hypothesis, &amp; Existence_3MNBxfrmfmI - transcript (automated).pdf","Transcript Link")</f>
        <v>Transcript Link</v>
      </c>
      <c r="M118" s="2" t="str">
        <f>HYPERLINK("https://files.afu.se/Downloads/Transcripts/Theories%20of%20Everything%20(Curt%20Jaimungal)/2020 10 06 - Theories of Everything with Curt Jaimungal - Joscha Bach  Time, Simulation Hypothesis, &amp; Existence_3MNBxfrmfmI - transcript (automated).pdf","Transcript Link")</f>
        <v>Transcript Link</v>
      </c>
    </row>
    <row r="119" ht="409.5" spans="1:13">
      <c r="A119" s="1" t="s">
        <v>599</v>
      </c>
      <c r="B119" s="1" t="s">
        <v>13</v>
      </c>
      <c r="C119" s="4" t="s">
        <v>600</v>
      </c>
      <c r="D119" s="1" t="s">
        <v>601</v>
      </c>
      <c r="E119" s="1" t="s">
        <v>602</v>
      </c>
      <c r="F119" s="4" t="s">
        <v>17</v>
      </c>
      <c r="G119" s="1" t="s">
        <v>18</v>
      </c>
      <c r="H119" s="1" t="s">
        <v>19</v>
      </c>
      <c r="I119" s="1" t="s">
        <v>20</v>
      </c>
      <c r="J119" s="1" t="s">
        <v>603</v>
      </c>
      <c r="K119" s="1" t="s">
        <v>22</v>
      </c>
      <c r="L119" s="1" t="str">
        <f>HYPERLINK("https://files.afu.se/Downloads/Transcripts/Theories%20of%20Everything%20(Curt%20Jaimungal)/2020 09 27 - Theories of Everything with Curt Jaimungal - James Robert Brown  The Continuum Hypothesis_NV7BQZy1A6o - transcript (automated).pdf","Transcript Link")</f>
        <v>Transcript Link</v>
      </c>
      <c r="M119" s="2" t="str">
        <f>HYPERLINK("https://files.afu.se/Downloads/Transcripts/Theories%20of%20Everything%20(Curt%20Jaimungal)/2020 09 27 - Theories of Everything with Curt Jaimungal - James Robert Brown  The Continuum Hypothesis_NV7BQZy1A6o - transcript (automated).pdf","Transcript Link")</f>
        <v>Transcript Link</v>
      </c>
    </row>
    <row r="120" ht="409.5" spans="1:13">
      <c r="A120" s="1" t="s">
        <v>604</v>
      </c>
      <c r="B120" s="1" t="s">
        <v>13</v>
      </c>
      <c r="C120" s="4" t="s">
        <v>605</v>
      </c>
      <c r="D120" s="1" t="s">
        <v>606</v>
      </c>
      <c r="E120" s="1" t="s">
        <v>607</v>
      </c>
      <c r="F120" s="4" t="s">
        <v>17</v>
      </c>
      <c r="G120" s="1" t="s">
        <v>18</v>
      </c>
      <c r="H120" s="1" t="s">
        <v>19</v>
      </c>
      <c r="I120" s="1" t="s">
        <v>20</v>
      </c>
      <c r="J120" s="1" t="s">
        <v>608</v>
      </c>
      <c r="K120" s="1" t="s">
        <v>22</v>
      </c>
      <c r="L120" s="1" t="str">
        <f>HYPERLINK("https://files.afu.se/Downloads/Transcripts/Theories%20of%20Everything%20(Curt%20Jaimungal)/2020 09 15 - Theories of Everything with Curt Jaimungal - John Vervaeke  Psychedelics, Evil, &amp; Buddhism_3p8o3-7mvQc - transcript (automated).pdf","Transcript Link")</f>
        <v>Transcript Link</v>
      </c>
      <c r="M120" s="2" t="str">
        <f>HYPERLINK("https://files.afu.se/Downloads/Transcripts/Theories%20of%20Everything%20(Curt%20Jaimungal)/2020 09 15 - Theories of Everything with Curt Jaimungal - John Vervaeke  Psychedelics, Evil, &amp; Buddhism_3p8o3-7mvQc - transcript (automated).pdf","Transcript Link")</f>
        <v>Transcript Link</v>
      </c>
    </row>
    <row r="121" ht="409.5" spans="1:13">
      <c r="A121" s="1" t="s">
        <v>609</v>
      </c>
      <c r="B121" s="1" t="s">
        <v>13</v>
      </c>
      <c r="C121" s="4" t="s">
        <v>610</v>
      </c>
      <c r="D121" s="1" t="s">
        <v>611</v>
      </c>
      <c r="E121" s="1" t="s">
        <v>612</v>
      </c>
      <c r="F121" s="4" t="s">
        <v>17</v>
      </c>
      <c r="G121" s="1" t="s">
        <v>18</v>
      </c>
      <c r="H121" s="1" t="s">
        <v>19</v>
      </c>
      <c r="I121" s="1" t="s">
        <v>20</v>
      </c>
      <c r="J121" s="1" t="s">
        <v>613</v>
      </c>
      <c r="K121" s="1" t="s">
        <v>22</v>
      </c>
      <c r="L121" s="1" t="str">
        <f>HYPERLINK("https://files.afu.se/Downloads/Transcripts/Theories%20of%20Everything%20(Curt%20Jaimungal)/2020 09 04 - Theories of Everything with Curt Jaimungal - Noam Chomsky  God, Morality, &amp; Consciousness_3lcDT_-3v2k - transcript (automated).pdf","Transcript Link")</f>
        <v>Transcript Link</v>
      </c>
      <c r="M121" s="2" t="str">
        <f>HYPERLINK("https://files.afu.se/Downloads/Transcripts/Theories%20of%20Everything%20(Curt%20Jaimungal)/2020 09 04 - Theories of Everything with Curt Jaimungal - Noam Chomsky  God, Morality, &amp; Consciousness_3lcDT_-3v2k - transcript (automated).pdf","Transcript Link")</f>
        <v>Transcript Link</v>
      </c>
    </row>
    <row r="122" ht="409.5" spans="1:13">
      <c r="A122" s="1" t="s">
        <v>614</v>
      </c>
      <c r="B122" s="1" t="s">
        <v>13</v>
      </c>
      <c r="C122" s="4" t="s">
        <v>615</v>
      </c>
      <c r="D122" s="1" t="s">
        <v>616</v>
      </c>
      <c r="E122" s="1" t="s">
        <v>617</v>
      </c>
      <c r="F122" s="4" t="s">
        <v>17</v>
      </c>
      <c r="G122" s="1" t="s">
        <v>18</v>
      </c>
      <c r="H122" s="1" t="s">
        <v>19</v>
      </c>
      <c r="I122" s="1" t="s">
        <v>20</v>
      </c>
      <c r="J122" s="1" t="s">
        <v>618</v>
      </c>
      <c r="K122" s="1" t="s">
        <v>22</v>
      </c>
      <c r="L122" s="1" t="str">
        <f>HYPERLINK("https://files.afu.se/Downloads/Transcripts/Theories%20of%20Everything%20(Curt%20Jaimungal)/2020 09 03 - Theories of Everything with Curt Jaimungal - Rupert Sheldrake  Peer Reviewed Telepathy &amp; Morphic Fields_ocP6JSyicY0 - transcript (automated).pdf","Transcript Link")</f>
        <v>Transcript Link</v>
      </c>
      <c r="M122" s="2" t="str">
        <f>HYPERLINK("https://files.afu.se/Downloads/Transcripts/Theories%20of%20Everything%20(Curt%20Jaimungal)/2020 09 03 - Theories of Everything with Curt Jaimungal - Rupert Sheldrake  Peer Reviewed Telepathy &amp; Morphic Fields_ocP6JSyicY0 - transcript (automated).pdf","Transcript Link")</f>
        <v>Transcript Link</v>
      </c>
    </row>
    <row r="123" ht="409.5" spans="1:13">
      <c r="A123" s="1" t="s">
        <v>619</v>
      </c>
      <c r="B123" s="1" t="s">
        <v>13</v>
      </c>
      <c r="C123" s="4" t="s">
        <v>620</v>
      </c>
      <c r="D123" s="1" t="s">
        <v>621</v>
      </c>
      <c r="E123" s="1" t="s">
        <v>622</v>
      </c>
      <c r="F123" s="4" t="s">
        <v>17</v>
      </c>
      <c r="G123" s="1" t="s">
        <v>18</v>
      </c>
      <c r="H123" s="1" t="s">
        <v>19</v>
      </c>
      <c r="I123" s="1" t="s">
        <v>20</v>
      </c>
      <c r="J123" s="1" t="s">
        <v>623</v>
      </c>
      <c r="K123" s="1" t="s">
        <v>22</v>
      </c>
      <c r="L123" s="1" t="str">
        <f>HYPERLINK("https://files.afu.se/Downloads/Transcripts/Theories%20of%20Everything%20(Curt%20Jaimungal)/2020 08 27 - Theories of Everything with Curt Jaimungal - Richard Wolff  Third Wave Socialism &amp; Communism_cGNjniz5zzU - transcript (automated).pdf","Transcript Link")</f>
        <v>Transcript Link</v>
      </c>
      <c r="M123" s="2" t="str">
        <f>HYPERLINK("https://files.afu.se/Downloads/Transcripts/Theories%20of%20Everything%20(Curt%20Jaimungal)/2020 08 27 - Theories of Everything with Curt Jaimungal - Richard Wolff  Third Wave Socialism &amp; Communism_cGNjniz5zzU - transcript (automated).pdf","Transcript Link")</f>
        <v>Transcript Link</v>
      </c>
    </row>
    <row r="124" ht="409.5" spans="1:13">
      <c r="A124" s="1" t="s">
        <v>624</v>
      </c>
      <c r="B124" s="1" t="s">
        <v>13</v>
      </c>
      <c r="C124" s="4" t="s">
        <v>625</v>
      </c>
      <c r="D124" s="1" t="s">
        <v>626</v>
      </c>
      <c r="E124" s="1" t="s">
        <v>627</v>
      </c>
      <c r="F124" s="4" t="s">
        <v>17</v>
      </c>
      <c r="G124" s="1" t="s">
        <v>18</v>
      </c>
      <c r="H124" s="1" t="s">
        <v>19</v>
      </c>
      <c r="I124" s="1" t="s">
        <v>20</v>
      </c>
      <c r="J124" s="1" t="s">
        <v>628</v>
      </c>
      <c r="K124" s="1" t="s">
        <v>22</v>
      </c>
      <c r="L124" s="1" t="str">
        <f>HYPERLINK("https://files.afu.se/Downloads/Transcripts/Theories%20of%20Everything%20(Curt%20Jaimungal)/2020 08 20 - Theories of Everything with Curt Jaimungal - John Moffat  Modifying Gravity &amp; The Dark Matter Myth__vgUDDvPxFc - transcript (automated).pdf","Transcript Link")</f>
        <v>Transcript Link</v>
      </c>
      <c r="M124" s="2" t="str">
        <f>HYPERLINK("https://files.afu.se/Downloads/Transcripts/Theories%20of%20Everything%20(Curt%20Jaimungal)/2020 08 20 - Theories of Everything with Curt Jaimungal - John Moffat  Modifying Gravity &amp; The Dark Matter Myth__vgUDDvPxFc - transcript (automated).pdf","Transcript Link")</f>
        <v>Transcript Link</v>
      </c>
    </row>
    <row r="125" ht="409.5" spans="1:13">
      <c r="A125" s="1" t="s">
        <v>629</v>
      </c>
      <c r="B125" s="1" t="s">
        <v>13</v>
      </c>
      <c r="C125" s="4" t="s">
        <v>630</v>
      </c>
      <c r="D125" s="1" t="s">
        <v>631</v>
      </c>
      <c r="E125" s="1" t="s">
        <v>632</v>
      </c>
      <c r="F125" s="4" t="s">
        <v>17</v>
      </c>
      <c r="G125" s="1" t="s">
        <v>18</v>
      </c>
      <c r="H125" s="1" t="s">
        <v>19</v>
      </c>
      <c r="I125" s="1" t="s">
        <v>20</v>
      </c>
      <c r="J125" s="1" t="s">
        <v>633</v>
      </c>
      <c r="K125" s="1" t="s">
        <v>22</v>
      </c>
      <c r="L125" s="1" t="str">
        <f>HYPERLINK("https://files.afu.se/Downloads/Transcripts/Theories%20of%20Everything%20(Curt%20Jaimungal)/2020 08 13 - Theories of Everything with Curt Jaimungal - Sabine Hossenfelder  Superdeterminism &amp; Geometric Unity_walaNM7KiYA - transcript (automated).pdf","Transcript Link")</f>
        <v>Transcript Link</v>
      </c>
      <c r="M125" s="2" t="str">
        <f>HYPERLINK("https://files.afu.se/Downloads/Transcripts/Theories%20of%20Everything%20(Curt%20Jaimungal)/2020 08 13 - Theories of Everything with Curt Jaimungal - Sabine Hossenfelder  Superdeterminism &amp; Geometric Unity_walaNM7KiYA - transcript (automated).pdf","Transcript Link")</f>
        <v>Transcript Link</v>
      </c>
    </row>
    <row r="126" ht="409.5" spans="1:13">
      <c r="A126" s="1" t="s">
        <v>634</v>
      </c>
      <c r="B126" s="1" t="s">
        <v>13</v>
      </c>
      <c r="C126" s="4" t="s">
        <v>635</v>
      </c>
      <c r="D126" s="1" t="s">
        <v>636</v>
      </c>
      <c r="E126" s="1" t="s">
        <v>637</v>
      </c>
      <c r="F126" s="4" t="s">
        <v>17</v>
      </c>
      <c r="G126" s="1" t="s">
        <v>18</v>
      </c>
      <c r="H126" s="1" t="s">
        <v>19</v>
      </c>
      <c r="I126" s="1" t="s">
        <v>20</v>
      </c>
      <c r="J126" s="1" t="s">
        <v>638</v>
      </c>
      <c r="K126" s="1" t="s">
        <v>22</v>
      </c>
      <c r="L126" s="1" t="str">
        <f>HYPERLINK("https://files.afu.se/Downloads/Transcripts/Theories%20of%20Everything%20(Curt%20Jaimungal)/2020 07 30 - Theories of Everything with Curt Jaimungal - Donald Hoffman  The Nature of Consciousness [Technical]_CmieNQH7Q4w - transcript (automated).pdf","Transcript Link")</f>
        <v>Transcript Link</v>
      </c>
      <c r="M126" s="2" t="str">
        <f>HYPERLINK("https://files.afu.se/Downloads/Transcripts/Theories%20of%20Everything%20(Curt%20Jaimungal)/2020 07 30 - Theories of Everything with Curt Jaimungal - Donald Hoffman  The Nature of Consciousness [Technical]_CmieNQH7Q4w - transcript (automated).pdf","Transcript Link")</f>
        <v>Transcript Link</v>
      </c>
    </row>
    <row r="127" ht="409.5" spans="1:13">
      <c r="A127" s="1" t="s">
        <v>639</v>
      </c>
      <c r="B127" s="1" t="s">
        <v>13</v>
      </c>
      <c r="C127" s="4" t="s">
        <v>640</v>
      </c>
      <c r="D127" s="1" t="s">
        <v>641</v>
      </c>
      <c r="E127" s="1" t="s">
        <v>642</v>
      </c>
      <c r="F127" s="4" t="s">
        <v>17</v>
      </c>
      <c r="G127" s="1" t="s">
        <v>18</v>
      </c>
      <c r="H127" s="1" t="s">
        <v>19</v>
      </c>
      <c r="I127" s="1" t="s">
        <v>20</v>
      </c>
      <c r="J127" s="1" t="s">
        <v>643</v>
      </c>
      <c r="K127" s="1" t="s">
        <v>22</v>
      </c>
      <c r="L127" s="1" t="str">
        <f>HYPERLINK("https://files.afu.se/Downloads/Transcripts/Theories%20of%20Everything%20(Curt%20Jaimungal)/2020 07 13 - Theories of Everything with Curt Jaimungal - Rebecca Goldstein  Gödel's Incompleteness Explained!_VkL3BcKEB6Y - transcript (automated).pdf","Transcript Link")</f>
        <v>Transcript Link</v>
      </c>
      <c r="M127" s="2" t="str">
        <f>HYPERLINK("https://files.afu.se/Downloads/Transcripts/Theories%20of%20Everything%20(Curt%20Jaimungal)/2020 07 13 - Theories of Everything with Curt Jaimungal - Rebecca Goldstein  Gödel's Incompleteness Explained!_VkL3BcKEB6Y - transcript (automated).pdf","Transcript Link")</f>
        <v>Transcript Link</v>
      </c>
    </row>
    <row r="128" ht="409.5" spans="1:13">
      <c r="A128" s="1" t="s">
        <v>644</v>
      </c>
      <c r="B128" s="1" t="s">
        <v>13</v>
      </c>
      <c r="C128" s="4" t="s">
        <v>645</v>
      </c>
      <c r="D128" s="1" t="s">
        <v>646</v>
      </c>
      <c r="E128" s="1" t="s">
        <v>647</v>
      </c>
      <c r="F128" s="4" t="s">
        <v>17</v>
      </c>
      <c r="G128" s="1" t="s">
        <v>18</v>
      </c>
      <c r="H128" s="1" t="s">
        <v>19</v>
      </c>
      <c r="I128" s="1" t="s">
        <v>20</v>
      </c>
      <c r="J128" s="1" t="s">
        <v>648</v>
      </c>
      <c r="K128" s="1" t="s">
        <v>22</v>
      </c>
      <c r="L128" s="1" t="str">
        <f>HYPERLINK("https://files.afu.se/Downloads/Transcripts/Theories%20of%20Everything%20(Curt%20Jaimungal)/2020 07 06 - Theories of Everything with Curt Jaimungal - Eric Weinstein  Geometric Unity &amp; Nootropics_KElq_MLO1kw - transcript (automated).pdf","Transcript Link")</f>
        <v>Transcript Link</v>
      </c>
      <c r="M128" s="2" t="str">
        <f>HYPERLINK("https://files.afu.se/Downloads/Transcripts/Theories%20of%20Everything%20(Curt%20Jaimungal)/2020 07 06 - Theories of Everything with Curt Jaimungal - Eric Weinstein  Geometric Unity &amp; Nootropics_KElq_MLO1kw - transcript (automated).pdf","Transcript Link")</f>
        <v>Transcript Link</v>
      </c>
    </row>
    <row r="129" ht="409.5" spans="1:13">
      <c r="A129" s="1" t="s">
        <v>649</v>
      </c>
      <c r="B129" s="1" t="s">
        <v>13</v>
      </c>
      <c r="C129" s="4" t="s">
        <v>650</v>
      </c>
      <c r="D129" s="1" t="s">
        <v>651</v>
      </c>
      <c r="E129" s="1" t="s">
        <v>652</v>
      </c>
      <c r="F129" s="4" t="s">
        <v>17</v>
      </c>
      <c r="G129" s="1" t="s">
        <v>18</v>
      </c>
      <c r="H129" s="1" t="s">
        <v>19</v>
      </c>
      <c r="I129" s="1" t="s">
        <v>20</v>
      </c>
      <c r="J129" s="1" t="s">
        <v>653</v>
      </c>
      <c r="K129" s="1" t="s">
        <v>22</v>
      </c>
      <c r="L129" s="1" t="str">
        <f>HYPERLINK("https://files.afu.se/Downloads/Transcripts/Theories%20of%20Everything%20(Curt%20Jaimungal)/2020 06 26 - Theories of Everything with Curt Jaimungal - Brian Keating  Testing Geometric Unity &amp; Wolfram_AzsZO3_WhDA - transcript (automated).pdf","Transcript Link")</f>
        <v>Transcript Link</v>
      </c>
      <c r="M129" s="2" t="str">
        <f>HYPERLINK("https://files.afu.se/Downloads/Transcripts/Theories%20of%20Everything%20(Curt%20Jaimungal)/2020 06 26 - Theories of Everything with Curt Jaimungal - Brian Keating  Testing Geometric Unity &amp; Wolfram_AzsZO3_WhDA - transcript (automated).pdf","Transcript Link")</f>
        <v>Transcript Link</v>
      </c>
    </row>
    <row r="130" ht="409.5" spans="1:13">
      <c r="A130" s="1" t="s">
        <v>654</v>
      </c>
      <c r="B130" s="1" t="s">
        <v>13</v>
      </c>
      <c r="C130" s="4" t="s">
        <v>655</v>
      </c>
      <c r="D130" s="1" t="s">
        <v>656</v>
      </c>
      <c r="E130" s="1" t="s">
        <v>657</v>
      </c>
      <c r="F130" s="4" t="s">
        <v>17</v>
      </c>
      <c r="G130" s="1" t="s">
        <v>18</v>
      </c>
      <c r="H130" s="1" t="s">
        <v>19</v>
      </c>
      <c r="I130" s="1" t="s">
        <v>20</v>
      </c>
      <c r="J130" s="1" t="s">
        <v>658</v>
      </c>
      <c r="K130" s="1" t="s">
        <v>22</v>
      </c>
      <c r="L130" s="1" t="str">
        <f>HYPERLINK("https://files.afu.se/Downloads/Transcripts/Theories%20of%20Everything%20(Curt%20Jaimungal)/2019 11 21 - Theories of Everything with Curt Jaimungal - Steven Pinker on Noam Chomsky &amp; Sam Harris_oLVL2u-ZJ8c - transcript (automated).pdf","Transcript Link")</f>
        <v>Transcript Link</v>
      </c>
      <c r="M130" s="2" t="str">
        <f>HYPERLINK("https://files.afu.se/Downloads/Transcripts/Theories%20of%20Everything%20(Curt%20Jaimungal)/2019 11 21 - Theories of Everything with Curt Jaimungal - Steven Pinker on Noam Chomsky &amp; Sam Harris_oLVL2u-ZJ8c - transcript (automated).pdf","Transcript Link")</f>
        <v>Transcript Link</v>
      </c>
    </row>
    <row r="131" ht="409.5" spans="1:13">
      <c r="A131" s="1" t="s">
        <v>659</v>
      </c>
      <c r="B131" s="1" t="s">
        <v>13</v>
      </c>
      <c r="C131" s="4" t="s">
        <v>660</v>
      </c>
      <c r="D131" s="1" t="s">
        <v>661</v>
      </c>
      <c r="E131" s="1" t="s">
        <v>662</v>
      </c>
      <c r="F131" s="4" t="s">
        <v>17</v>
      </c>
      <c r="G131" s="1" t="s">
        <v>18</v>
      </c>
      <c r="H131" s="1" t="s">
        <v>19</v>
      </c>
      <c r="I131" s="1" t="s">
        <v>20</v>
      </c>
      <c r="J131" s="1" t="s">
        <v>663</v>
      </c>
      <c r="K131" s="1" t="s">
        <v>22</v>
      </c>
      <c r="L131" s="1" t="str">
        <f>HYPERLINK("https://files.afu.se/Downloads/Transcripts/Theories%20of%20Everything%20(Curt%20Jaimungal)/2019 10 26 - Theories of Everything with Curt Jaimungal - Chomsky on Jordan Peterson, Postmodernism, &amp; Ali G_XeWWz4y1coU - transcript (automated).pdf","Transcript Link")</f>
        <v>Transcript Link</v>
      </c>
      <c r="M131" s="2" t="str">
        <f>HYPERLINK("https://files.afu.se/Downloads/Transcripts/Theories%20of%20Everything%20(Curt%20Jaimungal)/2019 10 26 - Theories of Everything with Curt Jaimungal - Chomsky on Jordan Peterson, Postmodernism, &amp; Ali G_XeWWz4y1coU - transcript (automated).pdf","Transcript Link")</f>
        <v>Transcript Link</v>
      </c>
    </row>
  </sheetData>
  <hyperlinks>
    <hyperlink ref="C2" r:id="rId1" display="https://youtu.be/C3dICMA97Bs"/>
    <hyperlink ref="F2" r:id="rId2" display="https://files.afu.se/Downloads/Transcripts/Theories%20of%20Everything%20(Curt%20Jaimungal)/"/>
    <hyperlink ref="C3" r:id="rId3" display="https://youtu.be/jrVnAWP2XEs"/>
    <hyperlink ref="F3" r:id="rId2" display="https://files.afu.se/Downloads/Transcripts/Theories%20of%20Everything%20(Curt%20Jaimungal)/"/>
    <hyperlink ref="C4" r:id="rId4" display="https://youtu.be/NzXPsWQqoYw"/>
    <hyperlink ref="F4" r:id="rId2" display="https://files.afu.se/Downloads/Transcripts/Theories%20of%20Everything%20(Curt%20Jaimungal)/"/>
    <hyperlink ref="C5" r:id="rId5" display="https://youtu.be/g7WtcTATa2U"/>
    <hyperlink ref="F5" r:id="rId2" display="https://files.afu.se/Downloads/Transcripts/Theories%20of%20Everything%20(Curt%20Jaimungal)/"/>
    <hyperlink ref="C6" r:id="rId6" display="https://youtu.be/vp18_L_y_30"/>
    <hyperlink ref="F6" r:id="rId2" display="https://files.afu.se/Downloads/Transcripts/Theories%20of%20Everything%20(Curt%20Jaimungal)/"/>
    <hyperlink ref="C7" r:id="rId7" display="https://youtu.be/t_YMcEPfqCM"/>
    <hyperlink ref="F7" r:id="rId2" display="https://files.afu.se/Downloads/Transcripts/Theories%20of%20Everything%20(Curt%20Jaimungal)/"/>
    <hyperlink ref="C8" r:id="rId8" display="https://youtu.be/u5hmTyu_dt4"/>
    <hyperlink ref="F8" r:id="rId2" display="https://files.afu.se/Downloads/Transcripts/Theories%20of%20Everything%20(Curt%20Jaimungal)/"/>
    <hyperlink ref="C9" r:id="rId9" display="https://youtu.be/27zHyw_oHSI"/>
    <hyperlink ref="F9" r:id="rId2" display="https://files.afu.se/Downloads/Transcripts/Theories%20of%20Everything%20(Curt%20Jaimungal)/"/>
    <hyperlink ref="C10" r:id="rId10" display="https://youtu.be/xHPQ_oSsJgg"/>
    <hyperlink ref="F10" r:id="rId2" display="https://files.afu.se/Downloads/Transcripts/Theories%20of%20Everything%20(Curt%20Jaimungal)/"/>
    <hyperlink ref="C11" r:id="rId11" display="https://youtu.be/R0feAk1pXRc"/>
    <hyperlink ref="F11" r:id="rId2" display="https://files.afu.se/Downloads/Transcripts/Theories%20of%20Everything%20(Curt%20Jaimungal)/"/>
    <hyperlink ref="C12" r:id="rId12" display="https://youtu.be/9M_uFQNDlvI"/>
    <hyperlink ref="F12" r:id="rId2" display="https://files.afu.se/Downloads/Transcripts/Theories%20of%20Everything%20(Curt%20Jaimungal)/"/>
    <hyperlink ref="C13" r:id="rId13" display="https://youtu.be/VmQXpKyUh4g"/>
    <hyperlink ref="F13" r:id="rId2" display="https://files.afu.se/Downloads/Transcripts/Theories%20of%20Everything%20(Curt%20Jaimungal)/"/>
    <hyperlink ref="C14" r:id="rId14" display="https://youtu.be/LpfzQVr7Me4"/>
    <hyperlink ref="F14" r:id="rId2" display="https://files.afu.se/Downloads/Transcripts/Theories%20of%20Everything%20(Curt%20Jaimungal)/"/>
    <hyperlink ref="C15" r:id="rId15" display="https://youtu.be/ndSnh1YZ6kY"/>
    <hyperlink ref="F15" r:id="rId2" display="https://files.afu.se/Downloads/Transcripts/Theories%20of%20Everything%20(Curt%20Jaimungal)/"/>
    <hyperlink ref="C16" r:id="rId16" display="https://youtu.be/j1fN5Gxm9fk"/>
    <hyperlink ref="F16" r:id="rId2" display="https://files.afu.se/Downloads/Transcripts/Theories%20of%20Everything%20(Curt%20Jaimungal)/"/>
    <hyperlink ref="C17" r:id="rId17" display="https://youtu.be/rGln1sLk5ME"/>
    <hyperlink ref="F17" r:id="rId2" display="https://files.afu.se/Downloads/Transcripts/Theories%20of%20Everything%20(Curt%20Jaimungal)/"/>
    <hyperlink ref="C18" r:id="rId18" display="https://youtu.be/iTvrv5E8aqg"/>
    <hyperlink ref="F18" r:id="rId2" display="https://files.afu.se/Downloads/Transcripts/Theories%20of%20Everything%20(Curt%20Jaimungal)/"/>
    <hyperlink ref="C19" r:id="rId19" display="https://youtu.be/FFW14zSYiFY"/>
    <hyperlink ref="F19" r:id="rId2" display="https://files.afu.se/Downloads/Transcripts/Theories%20of%20Everything%20(Curt%20Jaimungal)/"/>
    <hyperlink ref="C20" r:id="rId20" display="https://youtu.be/5pOpcCT6AmY"/>
    <hyperlink ref="F20" r:id="rId2" display="https://files.afu.se/Downloads/Transcripts/Theories%20of%20Everything%20(Curt%20Jaimungal)/"/>
    <hyperlink ref="C21" r:id="rId21" display="https://youtu.be/U3pQWkE2KqM"/>
    <hyperlink ref="F21" r:id="rId2" display="https://files.afu.se/Downloads/Transcripts/Theories%20of%20Everything%20(Curt%20Jaimungal)/"/>
    <hyperlink ref="C22" r:id="rId22" display="https://youtu.be/c7tLFNz-oXw"/>
    <hyperlink ref="F22" r:id="rId2" display="https://files.afu.se/Downloads/Transcripts/Theories%20of%20Everything%20(Curt%20Jaimungal)/"/>
    <hyperlink ref="C23" r:id="rId23" display="https://youtu.be/O2EtTE9Czzo"/>
    <hyperlink ref="F23" r:id="rId2" display="https://files.afu.se/Downloads/Transcripts/Theories%20of%20Everything%20(Curt%20Jaimungal)/"/>
    <hyperlink ref="C24" r:id="rId24" display="https://youtu.be/0D1o2XeKgdc"/>
    <hyperlink ref="F24" r:id="rId2" display="https://files.afu.se/Downloads/Transcripts/Theories%20of%20Everything%20(Curt%20Jaimungal)/"/>
    <hyperlink ref="C25" r:id="rId25" display="https://youtu.be/8D3jo3Zw93c"/>
    <hyperlink ref="F25" r:id="rId2" display="https://files.afu.se/Downloads/Transcripts/Theories%20of%20Everything%20(Curt%20Jaimungal)/"/>
    <hyperlink ref="C26" r:id="rId26" display="https://youtu.be/mSfChbMRJwY"/>
    <hyperlink ref="F26" r:id="rId2" display="https://files.afu.se/Downloads/Transcripts/Theories%20of%20Everything%20(Curt%20Jaimungal)/"/>
    <hyperlink ref="C27" r:id="rId27" display="https://youtu.be/T6xLFRHW-IY"/>
    <hyperlink ref="F27" r:id="rId2" display="https://files.afu.se/Downloads/Transcripts/Theories%20of%20Everything%20(Curt%20Jaimungal)/"/>
    <hyperlink ref="C28" r:id="rId28" display="https://youtu.be/PqZp7MlRC5g"/>
    <hyperlink ref="F28" r:id="rId2" display="https://files.afu.se/Downloads/Transcripts/Theories%20of%20Everything%20(Curt%20Jaimungal)/"/>
    <hyperlink ref="C29" r:id="rId29" display="https://youtu.be/EwTpdCVsttI"/>
    <hyperlink ref="F29" r:id="rId2" display="https://files.afu.se/Downloads/Transcripts/Theories%20of%20Everything%20(Curt%20Jaimungal)/"/>
    <hyperlink ref="C30" r:id="rId30" display="https://youtu.be/IsKQ1V6jXmI"/>
    <hyperlink ref="F30" r:id="rId2" display="https://files.afu.se/Downloads/Transcripts/Theories%20of%20Everything%20(Curt%20Jaimungal)/"/>
    <hyperlink ref="C31" r:id="rId31" display="https://youtu.be/C195g0bJvtg"/>
    <hyperlink ref="F31" r:id="rId2" display="https://files.afu.se/Downloads/Transcripts/Theories%20of%20Everything%20(Curt%20Jaimungal)/"/>
    <hyperlink ref="C32" r:id="rId32" display="https://youtu.be/cPHyaroTdfE"/>
    <hyperlink ref="F32" r:id="rId2" display="https://files.afu.se/Downloads/Transcripts/Theories%20of%20Everything%20(Curt%20Jaimungal)/"/>
    <hyperlink ref="C33" r:id="rId33" display="https://youtu.be/v56UKMgH27k"/>
    <hyperlink ref="F33" r:id="rId2" display="https://files.afu.se/Downloads/Transcripts/Theories%20of%20Everything%20(Curt%20Jaimungal)/"/>
    <hyperlink ref="C34" r:id="rId34" display="https://youtu.be/kyY84TiKJ6Y"/>
    <hyperlink ref="F34" r:id="rId2" display="https://files.afu.se/Downloads/Transcripts/Theories%20of%20Everything%20(Curt%20Jaimungal)/"/>
    <hyperlink ref="C35" r:id="rId35" display="https://youtu.be/1z5VsPHFOpw"/>
    <hyperlink ref="F35" r:id="rId2" display="https://files.afu.se/Downloads/Transcripts/Theories%20of%20Everything%20(Curt%20Jaimungal)/"/>
    <hyperlink ref="C36" r:id="rId36" display="https://youtu.be/Kd1a2-6Ttx8"/>
    <hyperlink ref="F36" r:id="rId2" display="https://files.afu.se/Downloads/Transcripts/Theories%20of%20Everything%20(Curt%20Jaimungal)/"/>
    <hyperlink ref="C37" r:id="rId37" display="https://youtu.be/nNzJFmlAdvA"/>
    <hyperlink ref="F37" r:id="rId2" display="https://files.afu.se/Downloads/Transcripts/Theories%20of%20Everything%20(Curt%20Jaimungal)/"/>
    <hyperlink ref="C38" r:id="rId38" display="https://youtu.be/h8i33KcJuOo"/>
    <hyperlink ref="F38" r:id="rId2" display="https://files.afu.se/Downloads/Transcripts/Theories%20of%20Everything%20(Curt%20Jaimungal)/"/>
    <hyperlink ref="C39" r:id="rId39" display="https://youtu.be/HsXxgQy4xLQ"/>
    <hyperlink ref="F39" r:id="rId2" display="https://files.afu.se/Downloads/Transcripts/Theories%20of%20Everything%20(Curt%20Jaimungal)/"/>
    <hyperlink ref="C40" r:id="rId40" display="https://youtu.be/03ReIvXKrrU"/>
    <hyperlink ref="F40" r:id="rId2" display="https://files.afu.se/Downloads/Transcripts/Theories%20of%20Everything%20(Curt%20Jaimungal)/"/>
    <hyperlink ref="C41" r:id="rId41" display="https://youtu.be/V93GQaDtv8w"/>
    <hyperlink ref="F41" r:id="rId2" display="https://files.afu.se/Downloads/Transcripts/Theories%20of%20Everything%20(Curt%20Jaimungal)/"/>
    <hyperlink ref="C42" r:id="rId42" display="https://youtu.be/eouxDJMlPuM"/>
    <hyperlink ref="F42" r:id="rId2" display="https://files.afu.se/Downloads/Transcripts/Theories%20of%20Everything%20(Curt%20Jaimungal)/"/>
    <hyperlink ref="C43" r:id="rId43" display="https://youtu.be/M53c4IuzgbI"/>
    <hyperlink ref="F43" r:id="rId2" display="https://files.afu.se/Downloads/Transcripts/Theories%20of%20Everything%20(Curt%20Jaimungal)/"/>
    <hyperlink ref="C44" r:id="rId44" display="https://youtu.be/dwcjpmVOmqc"/>
    <hyperlink ref="F44" r:id="rId2" display="https://files.afu.se/Downloads/Transcripts/Theories%20of%20Everything%20(Curt%20Jaimungal)/"/>
    <hyperlink ref="C45" r:id="rId45" display="https://youtu.be/J6eJ44Jq_pw"/>
    <hyperlink ref="F45" r:id="rId2" display="https://files.afu.se/Downloads/Transcripts/Theories%20of%20Everything%20(Curt%20Jaimungal)/"/>
    <hyperlink ref="C46" r:id="rId46" display="https://youtu.be/SX9q2D6b5bc"/>
    <hyperlink ref="F46" r:id="rId2" display="https://files.afu.se/Downloads/Transcripts/Theories%20of%20Everything%20(Curt%20Jaimungal)/"/>
    <hyperlink ref="C47" r:id="rId47" display="https://youtu.be/L_hI7JNsbt0"/>
    <hyperlink ref="F47" r:id="rId2" display="https://files.afu.se/Downloads/Transcripts/Theories%20of%20Everything%20(Curt%20Jaimungal)/"/>
    <hyperlink ref="C48" r:id="rId48" display="https://youtu.be/E5MuTHUbMUs"/>
    <hyperlink ref="F48" r:id="rId2" display="https://files.afu.se/Downloads/Transcripts/Theories%20of%20Everything%20(Curt%20Jaimungal)/"/>
    <hyperlink ref="C49" r:id="rId49" display="https://youtu.be/e8kyvdPP8os"/>
    <hyperlink ref="F49" r:id="rId2" display="https://files.afu.se/Downloads/Transcripts/Theories%20of%20Everything%20(Curt%20Jaimungal)/"/>
    <hyperlink ref="C50" r:id="rId50" display="https://youtu.be/g3bk1UXjKLI"/>
    <hyperlink ref="F50" r:id="rId2" display="https://files.afu.se/Downloads/Transcripts/Theories%20of%20Everything%20(Curt%20Jaimungal)/"/>
    <hyperlink ref="C51" r:id="rId51" display="https://youtu.be/6JlKf1QAvXA"/>
    <hyperlink ref="F51" r:id="rId2" display="https://files.afu.se/Downloads/Transcripts/Theories%20of%20Everything%20(Curt%20Jaimungal)/"/>
    <hyperlink ref="C52" r:id="rId52" display="https://youtu.be/xNXqAaF_cxU"/>
    <hyperlink ref="F52" r:id="rId2" display="https://files.afu.se/Downloads/Transcripts/Theories%20of%20Everything%20(Curt%20Jaimungal)/"/>
    <hyperlink ref="C53" r:id="rId53" display="https://youtu.be/QOV1pcSOoZ4"/>
    <hyperlink ref="F53" r:id="rId2" display="https://files.afu.se/Downloads/Transcripts/Theories%20of%20Everything%20(Curt%20Jaimungal)/"/>
    <hyperlink ref="C54" r:id="rId54" display="https://youtu.be/a5hp-7sGo0A"/>
    <hyperlink ref="F54" r:id="rId2" display="https://files.afu.se/Downloads/Transcripts/Theories%20of%20Everything%20(Curt%20Jaimungal)/"/>
    <hyperlink ref="C55" r:id="rId55" display="https://youtu.be/5E6QyAhTB3o"/>
    <hyperlink ref="F55" r:id="rId2" display="https://files.afu.se/Downloads/Transcripts/Theories%20of%20Everything%20(Curt%20Jaimungal)/"/>
    <hyperlink ref="C56" r:id="rId56" display="https://youtu.be/WkVq0p2WBmQ"/>
    <hyperlink ref="F56" r:id="rId2" display="https://files.afu.se/Downloads/Transcripts/Theories%20of%20Everything%20(Curt%20Jaimungal)/"/>
    <hyperlink ref="C57" r:id="rId57" display="https://youtu.be/9g5e9UzEDkw"/>
    <hyperlink ref="F57" r:id="rId2" display="https://files.afu.se/Downloads/Transcripts/Theories%20of%20Everything%20(Curt%20Jaimungal)/"/>
    <hyperlink ref="C58" r:id="rId58" display="https://youtu.be/kJmBmopxc1k"/>
    <hyperlink ref="F58" r:id="rId2" display="https://files.afu.se/Downloads/Transcripts/Theories%20of%20Everything%20(Curt%20Jaimungal)/"/>
    <hyperlink ref="C59" r:id="rId59" display="https://youtu.be/SWtFU1Lit3M"/>
    <hyperlink ref="F59" r:id="rId2" display="https://files.afu.se/Downloads/Transcripts/Theories%20of%20Everything%20(Curt%20Jaimungal)/"/>
    <hyperlink ref="C60" r:id="rId60" display="https://youtu.be/jcHzgy0I6gk"/>
    <hyperlink ref="F60" r:id="rId2" display="https://files.afu.se/Downloads/Transcripts/Theories%20of%20Everything%20(Curt%20Jaimungal)/"/>
    <hyperlink ref="C61" r:id="rId61" display="https://youtu.be/l7LvgvunVCM"/>
    <hyperlink ref="F61" r:id="rId2" display="https://files.afu.se/Downloads/Transcripts/Theories%20of%20Everything%20(Curt%20Jaimungal)/"/>
    <hyperlink ref="C62" r:id="rId62" display="https://youtu.be/bhSlYfVtgww"/>
    <hyperlink ref="F62" r:id="rId2" display="https://files.afu.se/Downloads/Transcripts/Theories%20of%20Everything%20(Curt%20Jaimungal)/"/>
    <hyperlink ref="C63" r:id="rId63" display="https://youtu.be/RFGMdp4fRog"/>
    <hyperlink ref="F63" r:id="rId2" display="https://files.afu.se/Downloads/Transcripts/Theories%20of%20Everything%20(Curt%20Jaimungal)/"/>
    <hyperlink ref="C64" r:id="rId64" display="https://youtu.be/qj_YUxg-qtY"/>
    <hyperlink ref="F64" r:id="rId2" display="https://files.afu.se/Downloads/Transcripts/Theories%20of%20Everything%20(Curt%20Jaimungal)/"/>
    <hyperlink ref="C65" r:id="rId65" display="https://youtu.be/BI7-5YnXSqk"/>
    <hyperlink ref="F65" r:id="rId2" display="https://files.afu.se/Downloads/Transcripts/Theories%20of%20Everything%20(Curt%20Jaimungal)/"/>
    <hyperlink ref="C66" r:id="rId66" display="https://youtu.be/45C8dvULu04"/>
    <hyperlink ref="F66" r:id="rId2" display="https://files.afu.se/Downloads/Transcripts/Theories%20of%20Everything%20(Curt%20Jaimungal)/"/>
    <hyperlink ref="C67" r:id="rId67" display="https://youtu.be/VETxb96a3qk"/>
    <hyperlink ref="F67" r:id="rId2" display="https://files.afu.se/Downloads/Transcripts/Theories%20of%20Everything%20(Curt%20Jaimungal)/"/>
    <hyperlink ref="C68" r:id="rId68" display="https://youtu.be/rK7ux_JhHM4"/>
    <hyperlink ref="F68" r:id="rId2" display="https://files.afu.se/Downloads/Transcripts/Theories%20of%20Everything%20(Curt%20Jaimungal)/"/>
    <hyperlink ref="C69" r:id="rId69" display="https://youtu.be/bZ6NfzvfSH4"/>
    <hyperlink ref="F69" r:id="rId2" display="https://files.afu.se/Downloads/Transcripts/Theories%20of%20Everything%20(Curt%20Jaimungal)/"/>
    <hyperlink ref="C70" r:id="rId70" display="https://youtu.be/LVmxzCF-oeo"/>
    <hyperlink ref="F70" r:id="rId2" display="https://files.afu.se/Downloads/Transcripts/Theories%20of%20Everything%20(Curt%20Jaimungal)/"/>
    <hyperlink ref="C71" r:id="rId71" display="https://youtu.be/r_fUPbBNmBw"/>
    <hyperlink ref="F71" r:id="rId2" display="https://files.afu.se/Downloads/Transcripts/Theories%20of%20Everything%20(Curt%20Jaimungal)/"/>
    <hyperlink ref="C72" r:id="rId72" display="https://youtu.be/Z0TNfysTazc"/>
    <hyperlink ref="F72" r:id="rId2" display="https://files.afu.se/Downloads/Transcripts/Theories%20of%20Everything%20(Curt%20Jaimungal)/"/>
    <hyperlink ref="C73" r:id="rId73" display="https://youtu.be/0sYUevp41N4"/>
    <hyperlink ref="F73" r:id="rId2" display="https://files.afu.se/Downloads/Transcripts/Theories%20of%20Everything%20(Curt%20Jaimungal)/"/>
    <hyperlink ref="C74" r:id="rId74" display="https://youtu.be/wULw64ZL1Bg"/>
    <hyperlink ref="F74" r:id="rId2" display="https://files.afu.se/Downloads/Transcripts/Theories%20of%20Everything%20(Curt%20Jaimungal)/"/>
    <hyperlink ref="C75" r:id="rId75" display="https://youtu.be/qm9H8fGSaDM"/>
    <hyperlink ref="F75" r:id="rId2" display="https://files.afu.se/Downloads/Transcripts/Theories%20of%20Everything%20(Curt%20Jaimungal)/"/>
    <hyperlink ref="C76" r:id="rId76" display="https://youtu.be/8VDz9wOO1EE"/>
    <hyperlink ref="F76" r:id="rId2" display="https://files.afu.se/Downloads/Transcripts/Theories%20of%20Everything%20(Curt%20Jaimungal)/"/>
    <hyperlink ref="C77" r:id="rId77" display="https://youtu.be/80f47smhYEI"/>
    <hyperlink ref="F77" r:id="rId2" display="https://files.afu.se/Downloads/Transcripts/Theories%20of%20Everything%20(Curt%20Jaimungal)/"/>
    <hyperlink ref="C78" r:id="rId78" display="https://youtu.be/JM3kxeU_oDE"/>
    <hyperlink ref="F78" r:id="rId2" display="https://files.afu.se/Downloads/Transcripts/Theories%20of%20Everything%20(Curt%20Jaimungal)/"/>
    <hyperlink ref="C79" r:id="rId79" display="https://youtu.be/P-jh6tRh3Jw"/>
    <hyperlink ref="F79" r:id="rId2" display="https://files.afu.se/Downloads/Transcripts/Theories%20of%20Everything%20(Curt%20Jaimungal)/"/>
    <hyperlink ref="C80" r:id="rId80" display="https://youtu.be/YspFR9JAq3w"/>
    <hyperlink ref="F80" r:id="rId2" display="https://files.afu.se/Downloads/Transcripts/Theories%20of%20Everything%20(Curt%20Jaimungal)/"/>
    <hyperlink ref="C81" r:id="rId81" display="https://youtu.be/RIY0GFtHU2U"/>
    <hyperlink ref="F81" r:id="rId2" display="https://files.afu.se/Downloads/Transcripts/Theories%20of%20Everything%20(Curt%20Jaimungal)/"/>
    <hyperlink ref="C82" r:id="rId82" display="https://youtu.be/rJz_Badd43c"/>
    <hyperlink ref="F82" r:id="rId2" display="https://files.afu.se/Downloads/Transcripts/Theories%20of%20Everything%20(Curt%20Jaimungal)/"/>
    <hyperlink ref="C83" r:id="rId83" display="https://youtu.be/R-w8k4smC74"/>
    <hyperlink ref="F83" r:id="rId2" display="https://files.afu.se/Downloads/Transcripts/Theories%20of%20Everything%20(Curt%20Jaimungal)/"/>
    <hyperlink ref="C84" r:id="rId84" display="https://youtu.be/0Myis6JOaZw"/>
    <hyperlink ref="F84" r:id="rId2" display="https://files.afu.se/Downloads/Transcripts/Theories%20of%20Everything%20(Curt%20Jaimungal)/"/>
    <hyperlink ref="C85" r:id="rId85" display="https://youtu.be/X6qeFzrmRqU"/>
    <hyperlink ref="F85" r:id="rId2" display="https://files.afu.se/Downloads/Transcripts/Theories%20of%20Everything%20(Curt%20Jaimungal)/"/>
    <hyperlink ref="C86" r:id="rId86" display="https://youtu.be/cDZEb-GKAJ4"/>
    <hyperlink ref="F86" r:id="rId2" display="https://files.afu.se/Downloads/Transcripts/Theories%20of%20Everything%20(Curt%20Jaimungal)/"/>
    <hyperlink ref="C87" r:id="rId87" display="https://youtu.be/N-bRM1kYuNA"/>
    <hyperlink ref="F87" r:id="rId2" display="https://files.afu.se/Downloads/Transcripts/Theories%20of%20Everything%20(Curt%20Jaimungal)/"/>
    <hyperlink ref="C88" r:id="rId88" display="https://youtu.be/NnaYguRA6uI"/>
    <hyperlink ref="F88" r:id="rId2" display="https://files.afu.se/Downloads/Transcripts/Theories%20of%20Everything%20(Curt%20Jaimungal)/"/>
    <hyperlink ref="C89" r:id="rId89" display="https://youtu.be/aAmFlLfsZKM"/>
    <hyperlink ref="F89" r:id="rId2" display="https://files.afu.se/Downloads/Transcripts/Theories%20of%20Everything%20(Curt%20Jaimungal)/"/>
    <hyperlink ref="C90" r:id="rId90" display="https://youtu.be/dWLd9y1MG4c"/>
    <hyperlink ref="F90" r:id="rId2" display="https://files.afu.se/Downloads/Transcripts/Theories%20of%20Everything%20(Curt%20Jaimungal)/"/>
    <hyperlink ref="C91" r:id="rId91" display="https://youtu.be/1sXrRc3Bhrs"/>
    <hyperlink ref="F91" r:id="rId2" display="https://files.afu.se/Downloads/Transcripts/Theories%20of%20Everything%20(Curt%20Jaimungal)/"/>
    <hyperlink ref="C92" r:id="rId92" display="https://youtu.be/uVo51khU8AE"/>
    <hyperlink ref="F92" r:id="rId2" display="https://files.afu.se/Downloads/Transcripts/Theories%20of%20Everything%20(Curt%20Jaimungal)/"/>
    <hyperlink ref="C93" r:id="rId93" display="https://youtu.be/VX0hn6F-jsI"/>
    <hyperlink ref="F93" r:id="rId2" display="https://files.afu.se/Downloads/Transcripts/Theories%20of%20Everything%20(Curt%20Jaimungal)/"/>
    <hyperlink ref="C94" r:id="rId94" display="https://youtu.be/zw6BFDJ765w"/>
    <hyperlink ref="F94" r:id="rId2" display="https://files.afu.se/Downloads/Transcripts/Theories%20of%20Everything%20(Curt%20Jaimungal)/"/>
    <hyperlink ref="C95" r:id="rId95" display="https://youtu.be/t8laPMEQOUQ"/>
    <hyperlink ref="F95" r:id="rId2" display="https://files.afu.se/Downloads/Transcripts/Theories%20of%20Everything%20(Curt%20Jaimungal)/"/>
    <hyperlink ref="C96" r:id="rId96" display="https://youtu.be/7SodXrXFAsc"/>
    <hyperlink ref="F96" r:id="rId2" display="https://files.afu.se/Downloads/Transcripts/Theories%20of%20Everything%20(Curt%20Jaimungal)/"/>
    <hyperlink ref="C97" r:id="rId97" display="https://youtu.be/UWcTmeAs44I"/>
    <hyperlink ref="F97" r:id="rId2" display="https://files.afu.se/Downloads/Transcripts/Theories%20of%20Everything%20(Curt%20Jaimungal)/"/>
    <hyperlink ref="C98" r:id="rId98" display="https://youtu.be/2v7LBABwZKA"/>
    <hyperlink ref="F98" r:id="rId2" display="https://files.afu.se/Downloads/Transcripts/Theories%20of%20Everything%20(Curt%20Jaimungal)/"/>
    <hyperlink ref="C99" r:id="rId99" display="https://youtu.be/atntnU_baHc"/>
    <hyperlink ref="F99" r:id="rId2" display="https://files.afu.se/Downloads/Transcripts/Theories%20of%20Everything%20(Curt%20Jaimungal)/"/>
    <hyperlink ref="C100" r:id="rId100" display="https://youtu.be/hTHDCD4MnqY"/>
    <hyperlink ref="F100" r:id="rId2" display="https://files.afu.se/Downloads/Transcripts/Theories%20of%20Everything%20(Curt%20Jaimungal)/"/>
    <hyperlink ref="C101" r:id="rId101" display="https://youtu.be/DlxQwwmT9Ks"/>
    <hyperlink ref="F101" r:id="rId2" display="https://files.afu.se/Downloads/Transcripts/Theories%20of%20Everything%20(Curt%20Jaimungal)/"/>
    <hyperlink ref="C102" r:id="rId102" display="https://youtu.be/6umrrokgeG4"/>
    <hyperlink ref="F102" r:id="rId2" display="https://files.afu.se/Downloads/Transcripts/Theories%20of%20Everything%20(Curt%20Jaimungal)/"/>
    <hyperlink ref="C103" r:id="rId103" display="https://youtu.be/M-SgOwc6Pe4"/>
    <hyperlink ref="F103" r:id="rId2" display="https://files.afu.se/Downloads/Transcripts/Theories%20of%20Everything%20(Curt%20Jaimungal)/"/>
    <hyperlink ref="C104" r:id="rId104" display="https://youtu.be/c6MU5zQwtT4"/>
    <hyperlink ref="F104" r:id="rId2" display="https://files.afu.se/Downloads/Transcripts/Theories%20of%20Everything%20(Curt%20Jaimungal)/"/>
    <hyperlink ref="C105" r:id="rId105" display="https://youtu.be/xu15ZbxxnUQ"/>
    <hyperlink ref="F105" r:id="rId2" display="https://files.afu.se/Downloads/Transcripts/Theories%20of%20Everything%20(Curt%20Jaimungal)/"/>
    <hyperlink ref="C106" r:id="rId106" display="https://youtu.be/r2ct0zv_M-I"/>
    <hyperlink ref="F106" r:id="rId2" display="https://files.afu.se/Downloads/Transcripts/Theories%20of%20Everything%20(Curt%20Jaimungal)/"/>
    <hyperlink ref="C107" r:id="rId107" display="https://youtu.be/uLo0Zwe579g"/>
    <hyperlink ref="F107" r:id="rId2" display="https://files.afu.se/Downloads/Transcripts/Theories%20of%20Everything%20(Curt%20Jaimungal)/"/>
    <hyperlink ref="C108" r:id="rId108" display="https://youtu.be/6w-XwEz3pxk"/>
    <hyperlink ref="F108" r:id="rId2" display="https://files.afu.se/Downloads/Transcripts/Theories%20of%20Everything%20(Curt%20Jaimungal)/"/>
    <hyperlink ref="C109" r:id="rId109" display="https://youtu.be/lAB21FAXCDE"/>
    <hyperlink ref="F109" r:id="rId2" display="https://files.afu.se/Downloads/Transcripts/Theories%20of%20Everything%20(Curt%20Jaimungal)/"/>
    <hyperlink ref="C110" r:id="rId110" display="https://youtu.be/5nyXBX1fHpo"/>
    <hyperlink ref="F110" r:id="rId2" display="https://files.afu.se/Downloads/Transcripts/Theories%20of%20Everything%20(Curt%20Jaimungal)/"/>
    <hyperlink ref="C111" r:id="rId111" display="https://youtu.be/YUXHLTlx9DA"/>
    <hyperlink ref="F111" r:id="rId2" display="https://files.afu.se/Downloads/Transcripts/Theories%20of%20Everything%20(Curt%20Jaimungal)/"/>
    <hyperlink ref="C112" r:id="rId112" display="https://youtu.be/kko-hVA-8IU"/>
    <hyperlink ref="F112" r:id="rId2" display="https://files.afu.se/Downloads/Transcripts/Theories%20of%20Everything%20(Curt%20Jaimungal)/"/>
    <hyperlink ref="C113" r:id="rId113" display="https://youtu.be/pUWmTXkpHjE"/>
    <hyperlink ref="F113" r:id="rId2" display="https://files.afu.se/Downloads/Transcripts/Theories%20of%20Everything%20(Curt%20Jaimungal)/"/>
    <hyperlink ref="C114" r:id="rId114" display="https://youtu.be/o3fG96gvgLU"/>
    <hyperlink ref="F114" r:id="rId2" display="https://files.afu.se/Downloads/Transcripts/Theories%20of%20Everything%20(Curt%20Jaimungal)/"/>
    <hyperlink ref="C115" r:id="rId115" display="https://youtu.be/_hUEqXhDbVs"/>
    <hyperlink ref="F115" r:id="rId2" display="https://files.afu.se/Downloads/Transcripts/Theories%20of%20Everything%20(Curt%20Jaimungal)/"/>
    <hyperlink ref="C116" r:id="rId116" display="https://youtu.be/M4wZbcovkXY"/>
    <hyperlink ref="F116" r:id="rId2" display="https://files.afu.se/Downloads/Transcripts/Theories%20of%20Everything%20(Curt%20Jaimungal)/"/>
    <hyperlink ref="C117" r:id="rId117" display="https://youtu.be/xLDPTGO9Tgw"/>
    <hyperlink ref="F117" r:id="rId2" display="https://files.afu.se/Downloads/Transcripts/Theories%20of%20Everything%20(Curt%20Jaimungal)/"/>
    <hyperlink ref="C118" r:id="rId118" display="https://youtu.be/3MNBxfrmfmI"/>
    <hyperlink ref="F118" r:id="rId2" display="https://files.afu.se/Downloads/Transcripts/Theories%20of%20Everything%20(Curt%20Jaimungal)/"/>
    <hyperlink ref="C119" r:id="rId119" display="https://youtu.be/NV7BQZy1A6o"/>
    <hyperlink ref="F119" r:id="rId2" display="https://files.afu.se/Downloads/Transcripts/Theories%20of%20Everything%20(Curt%20Jaimungal)/"/>
    <hyperlink ref="C120" r:id="rId120" display="https://youtu.be/3p8o3-7mvQc"/>
    <hyperlink ref="F120" r:id="rId2" display="https://files.afu.se/Downloads/Transcripts/Theories%20of%20Everything%20(Curt%20Jaimungal)/"/>
    <hyperlink ref="C121" r:id="rId121" display="https://youtu.be/3lcDT_-3v2k"/>
    <hyperlink ref="F121" r:id="rId2" display="https://files.afu.se/Downloads/Transcripts/Theories%20of%20Everything%20(Curt%20Jaimungal)/"/>
    <hyperlink ref="C122" r:id="rId122" display="https://youtu.be/ocP6JSyicY0"/>
    <hyperlink ref="F122" r:id="rId2" display="https://files.afu.se/Downloads/Transcripts/Theories%20of%20Everything%20(Curt%20Jaimungal)/"/>
    <hyperlink ref="C123" r:id="rId123" display="https://youtu.be/cGNjniz5zzU"/>
    <hyperlink ref="F123" r:id="rId2" display="https://files.afu.se/Downloads/Transcripts/Theories%20of%20Everything%20(Curt%20Jaimungal)/"/>
    <hyperlink ref="C124" r:id="rId124" display="https://youtu.be/_vgUDDvPxFc"/>
    <hyperlink ref="F124" r:id="rId2" display="https://files.afu.se/Downloads/Transcripts/Theories%20of%20Everything%20(Curt%20Jaimungal)/"/>
    <hyperlink ref="C125" r:id="rId125" display="https://youtu.be/walaNM7KiYA"/>
    <hyperlink ref="F125" r:id="rId2" display="https://files.afu.se/Downloads/Transcripts/Theories%20of%20Everything%20(Curt%20Jaimungal)/"/>
    <hyperlink ref="C126" r:id="rId126" display="https://youtu.be/CmieNQH7Q4w"/>
    <hyperlink ref="F126" r:id="rId2" display="https://files.afu.se/Downloads/Transcripts/Theories%20of%20Everything%20(Curt%20Jaimungal)/"/>
    <hyperlink ref="C127" r:id="rId127" display="https://youtu.be/VkL3BcKEB6Y"/>
    <hyperlink ref="F127" r:id="rId2" display="https://files.afu.se/Downloads/Transcripts/Theories%20of%20Everything%20(Curt%20Jaimungal)/"/>
    <hyperlink ref="C128" r:id="rId128" display="https://youtu.be/KElq_MLO1kw"/>
    <hyperlink ref="F128" r:id="rId2" display="https://files.afu.se/Downloads/Transcripts/Theories%20of%20Everything%20(Curt%20Jaimungal)/"/>
    <hyperlink ref="C129" r:id="rId129" display="https://youtu.be/AzsZO3_WhDA"/>
    <hyperlink ref="F129" r:id="rId2" display="https://files.afu.se/Downloads/Transcripts/Theories%20of%20Everything%20(Curt%20Jaimungal)/"/>
    <hyperlink ref="C130" r:id="rId130" display="https://youtu.be/oLVL2u-ZJ8c"/>
    <hyperlink ref="F130" r:id="rId2" display="https://files.afu.se/Downloads/Transcripts/Theories%20of%20Everything%20(Curt%20Jaimungal)/"/>
    <hyperlink ref="C131" r:id="rId131" display="https://youtu.be/XeWWz4y1coU"/>
    <hyperlink ref="F131" r:id="rId2" display="https://files.afu.se/Downloads/Transcripts/Theories%20of%20Everything%20(Curt%20Jaimungal)/"/>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2023-06-24T15:48:00Z</dcterms:created>
  <dcterms:modified xsi:type="dcterms:W3CDTF">2023-06-27T07:34:59Z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2BF3DC9F5B1E42C0B0125CD47A0CA31E</vt:lpwstr>
  </property>
  <property fmtid="{D5CDD505-2E9C-101B-9397-08002B2CF9AE}" pid="3" name="KSOProductBuildVer">
    <vt:lpwstr>2057-11.2.0.11417</vt:lpwstr>
  </property>
</Properties>
</file>